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19958680\Desktop\Salary Step Structure\"/>
    </mc:Choice>
  </mc:AlternateContent>
  <bookViews>
    <workbookView xWindow="0" yWindow="0" windowWidth="20490" windowHeight="7050" activeTab="2"/>
  </bookViews>
  <sheets>
    <sheet name="T-5= Masters" sheetId="2" r:id="rId1"/>
    <sheet name="T6 = Specialist" sheetId="3" r:id="rId2"/>
    <sheet name="T7=Doctorate" sheetId="4" r:id="rId3"/>
  </sheets>
  <calcPr calcId="191029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9" i="2" l="1"/>
  <c r="T38" i="4"/>
  <c r="T38" i="3"/>
  <c r="D9" i="4"/>
  <c r="D10" i="4"/>
  <c r="W10" i="4"/>
  <c r="D11" i="4"/>
  <c r="W11" i="4"/>
  <c r="D12" i="4"/>
  <c r="W12" i="4"/>
  <c r="D13" i="4"/>
  <c r="W13" i="4"/>
  <c r="D14" i="4"/>
  <c r="W14" i="4"/>
  <c r="D15" i="4"/>
  <c r="W15" i="4"/>
  <c r="D16" i="4"/>
  <c r="W16" i="4"/>
  <c r="D17" i="4"/>
  <c r="W17" i="4"/>
  <c r="D18" i="4"/>
  <c r="W18" i="4"/>
  <c r="D19" i="4"/>
  <c r="W19" i="4"/>
  <c r="D20" i="4"/>
  <c r="W20" i="4"/>
  <c r="D21" i="4"/>
  <c r="W21" i="4"/>
  <c r="D22" i="4"/>
  <c r="W22" i="4"/>
  <c r="D23" i="4"/>
  <c r="W23" i="4"/>
  <c r="D24" i="4"/>
  <c r="W24" i="4"/>
  <c r="D25" i="4"/>
  <c r="W25" i="4"/>
  <c r="D26" i="4"/>
  <c r="W26" i="4"/>
  <c r="D27" i="4"/>
  <c r="W27" i="4"/>
  <c r="D28" i="4"/>
  <c r="W28" i="4"/>
  <c r="D29" i="4"/>
  <c r="W29" i="4"/>
  <c r="D30" i="4"/>
  <c r="W30" i="4"/>
  <c r="D31" i="4"/>
  <c r="W31" i="4"/>
  <c r="D32" i="4"/>
  <c r="W32" i="4"/>
  <c r="D33" i="4"/>
  <c r="W33" i="4"/>
  <c r="D34" i="4"/>
  <c r="W34" i="4"/>
  <c r="W35" i="4"/>
  <c r="W36" i="4"/>
  <c r="W37" i="4"/>
  <c r="W38" i="4"/>
  <c r="W9" i="4"/>
  <c r="D9" i="3"/>
  <c r="D10" i="3"/>
  <c r="V10" i="3"/>
  <c r="D11" i="3"/>
  <c r="V11" i="3"/>
  <c r="D12" i="3"/>
  <c r="V12" i="3"/>
  <c r="D13" i="3"/>
  <c r="V13" i="3"/>
  <c r="D14" i="3"/>
  <c r="V14" i="3"/>
  <c r="D15" i="3"/>
  <c r="V15" i="3"/>
  <c r="D16" i="3"/>
  <c r="V16" i="3"/>
  <c r="D17" i="3"/>
  <c r="V17" i="3"/>
  <c r="D18" i="3"/>
  <c r="V18" i="3"/>
  <c r="D19" i="3"/>
  <c r="V19" i="3"/>
  <c r="D20" i="3"/>
  <c r="V20" i="3"/>
  <c r="D21" i="3"/>
  <c r="V21" i="3"/>
  <c r="D22" i="3"/>
  <c r="V22" i="3"/>
  <c r="D23" i="3"/>
  <c r="V23" i="3"/>
  <c r="D24" i="3"/>
  <c r="V24" i="3"/>
  <c r="D25" i="3"/>
  <c r="V25" i="3"/>
  <c r="D26" i="3"/>
  <c r="V26" i="3"/>
  <c r="D27" i="3"/>
  <c r="V27" i="3"/>
  <c r="D28" i="3"/>
  <c r="V28" i="3"/>
  <c r="D29" i="3"/>
  <c r="V29" i="3"/>
  <c r="D30" i="3"/>
  <c r="V30" i="3"/>
  <c r="D31" i="3"/>
  <c r="V31" i="3"/>
  <c r="D32" i="3"/>
  <c r="V32" i="3"/>
  <c r="D33" i="3"/>
  <c r="V33" i="3"/>
  <c r="D34" i="3"/>
  <c r="V34" i="3"/>
  <c r="V35" i="3"/>
  <c r="V36" i="3"/>
  <c r="V37" i="3"/>
  <c r="V38" i="3"/>
  <c r="V9" i="3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10" i="2"/>
  <c r="R39" i="2"/>
  <c r="S39" i="2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37" i="3"/>
  <c r="T36" i="3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R8" i="4"/>
  <c r="S8" i="4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5" i="3"/>
  <c r="S35" i="3"/>
  <c r="R36" i="3"/>
  <c r="S36" i="3"/>
  <c r="R37" i="3"/>
  <c r="S37" i="3"/>
  <c r="R38" i="3"/>
  <c r="S38" i="3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9" i="2"/>
  <c r="R8" i="3"/>
  <c r="R9" i="4"/>
  <c r="S9" i="2"/>
  <c r="S8" i="3"/>
  <c r="S9" i="4"/>
  <c r="T10" i="3"/>
  <c r="R10" i="3"/>
  <c r="S10" i="3"/>
  <c r="S9" i="3"/>
  <c r="R9" i="3"/>
  <c r="T9" i="3"/>
  <c r="R11" i="3"/>
  <c r="S11" i="3"/>
  <c r="T11" i="3"/>
  <c r="R12" i="3"/>
  <c r="S12" i="3"/>
  <c r="T12" i="3"/>
  <c r="T13" i="3"/>
  <c r="R13" i="3"/>
  <c r="S13" i="3"/>
  <c r="T14" i="3"/>
  <c r="R14" i="3"/>
  <c r="S14" i="3"/>
  <c r="T15" i="3"/>
  <c r="R15" i="3"/>
  <c r="S15" i="3"/>
  <c r="T16" i="3"/>
  <c r="R16" i="3"/>
  <c r="S16" i="3"/>
  <c r="T17" i="3"/>
  <c r="R17" i="3"/>
  <c r="S17" i="3"/>
  <c r="R18" i="3"/>
  <c r="S18" i="3"/>
  <c r="T18" i="3"/>
  <c r="R19" i="3"/>
  <c r="S19" i="3"/>
  <c r="T19" i="3"/>
  <c r="R20" i="3"/>
  <c r="S20" i="3"/>
  <c r="T20" i="3"/>
  <c r="T21" i="3"/>
  <c r="R21" i="3"/>
  <c r="S21" i="3"/>
  <c r="T22" i="3"/>
  <c r="R22" i="3"/>
  <c r="S22" i="3"/>
  <c r="R23" i="3"/>
  <c r="S23" i="3"/>
  <c r="T23" i="3"/>
  <c r="R24" i="3"/>
  <c r="S24" i="3"/>
  <c r="T24" i="3"/>
  <c r="T25" i="3"/>
  <c r="R25" i="3"/>
  <c r="S25" i="3"/>
  <c r="T26" i="3"/>
  <c r="R26" i="3"/>
  <c r="S26" i="3"/>
  <c r="T27" i="3"/>
  <c r="R27" i="3"/>
  <c r="S27" i="3"/>
  <c r="T28" i="3"/>
  <c r="R28" i="3"/>
  <c r="S28" i="3"/>
  <c r="T29" i="3"/>
  <c r="R29" i="3"/>
  <c r="S29" i="3"/>
  <c r="R30" i="3"/>
  <c r="S30" i="3"/>
  <c r="T30" i="3"/>
  <c r="R31" i="3"/>
  <c r="S31" i="3"/>
  <c r="T31" i="3"/>
  <c r="R32" i="3"/>
  <c r="S32" i="3"/>
  <c r="T32" i="3"/>
  <c r="T33" i="3"/>
  <c r="R33" i="3"/>
  <c r="S33" i="3"/>
  <c r="T35" i="3"/>
  <c r="T34" i="3"/>
  <c r="R34" i="3"/>
  <c r="S34" i="3"/>
</calcChain>
</file>

<file path=xl/sharedStrings.xml><?xml version="1.0" encoding="utf-8"?>
<sst xmlns="http://schemas.openxmlformats.org/spreadsheetml/2006/main" count="207" uniqueCount="38">
  <si>
    <t>Atlanta</t>
  </si>
  <si>
    <t>Buford</t>
  </si>
  <si>
    <t>Clayton</t>
  </si>
  <si>
    <t>Cobb</t>
  </si>
  <si>
    <t>Decatur</t>
  </si>
  <si>
    <t>DeKalb</t>
  </si>
  <si>
    <t>Douglas</t>
  </si>
  <si>
    <t>Forsyth</t>
  </si>
  <si>
    <t>Fulton</t>
  </si>
  <si>
    <t>Gwinnett</t>
  </si>
  <si>
    <t>Marietta</t>
  </si>
  <si>
    <t>Rockdale</t>
  </si>
  <si>
    <t>State Daily</t>
  </si>
  <si>
    <t>Metro</t>
  </si>
  <si>
    <t>Minimum</t>
  </si>
  <si>
    <t>RESA Avg.</t>
  </si>
  <si>
    <t>Systems</t>
  </si>
  <si>
    <t>(based on 190)</t>
  </si>
  <si>
    <t>Participating</t>
  </si>
  <si>
    <t>E</t>
  </si>
  <si>
    <t>Maximum Salary</t>
  </si>
  <si>
    <t xml:space="preserve"> </t>
  </si>
  <si>
    <t xml:space="preserve">Average All </t>
  </si>
  <si>
    <t xml:space="preserve">DeKalb </t>
  </si>
  <si>
    <t>Ranking</t>
  </si>
  <si>
    <t>ALL</t>
  </si>
  <si>
    <t>BIG 6</t>
  </si>
  <si>
    <t>% Difference Between DeKalb Steps</t>
  </si>
  <si>
    <t>﻿FY 2019 COUNSELOR SALARY COMPARISONS: LEVEL T-5</t>
  </si>
  <si>
    <t>﻿FY 2019 COUNSELOR SALARY COMPARISONS: LEVEL T-6</t>
  </si>
  <si>
    <t>﻿FY 2019 COUNSELOR SALARY COMPARISONS: LEVEL T-7</t>
  </si>
  <si>
    <t>200/205</t>
  </si>
  <si>
    <t>Days worked</t>
  </si>
  <si>
    <t>200/220</t>
  </si>
  <si>
    <t>Days Worked</t>
  </si>
  <si>
    <t># of students</t>
  </si>
  <si>
    <t>Years of Exp.</t>
  </si>
  <si>
    <t>Years of exp.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</si>
</sst>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0" fillId="0" borderId="0" xfId="0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6" fontId="1" fillId="0" borderId="0" xfId="0" applyNumberFormat="1" applyFont="1" applyFill="1" applyAlignment="1">
      <alignment horizontal="center"/>
    </xf>
    <xf numFmtId="8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/>
    <xf numFmtId="6" fontId="0" fillId="0" borderId="0" xfId="0" applyNumberFormat="1"/>
    <xf numFmtId="4" fontId="4" fillId="0" borderId="0" xfId="0" applyNumberFormat="1" applyFont="1" applyAlignment="1">
      <alignment vertical="top"/>
    </xf>
    <xf numFmtId="166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165" fontId="4" fillId="0" borderId="0" xfId="1" applyNumberFormat="1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6" fontId="0" fillId="7" borderId="0" xfId="0" applyNumberFormat="1" applyFill="1"/>
    <xf numFmtId="6" fontId="0" fillId="8" borderId="0" xfId="0" applyNumberFormat="1" applyFill="1"/>
    <xf numFmtId="0" fontId="6" fillId="9" borderId="0" xfId="0" applyFont="1" applyFill="1" applyAlignment="1">
      <alignment horizontal="center"/>
    </xf>
    <xf numFmtId="1" fontId="6" fillId="9" borderId="0" xfId="0" applyNumberFormat="1" applyFont="1" applyFill="1" applyAlignment="1">
      <alignment horizontal="center"/>
    </xf>
    <xf numFmtId="1" fontId="7" fillId="9" borderId="0" xfId="0" applyNumberFormat="1" applyFont="1" applyFill="1" applyAlignment="1">
      <alignment horizontal="center"/>
    </xf>
    <xf numFmtId="0" fontId="7" fillId="9" borderId="0" xfId="0" applyFont="1" applyFill="1"/>
    <xf numFmtId="0" fontId="1" fillId="9" borderId="0" xfId="0" applyFont="1" applyFill="1" applyAlignment="1">
      <alignment horizontal="center"/>
    </xf>
    <xf numFmtId="164" fontId="1" fillId="9" borderId="0" xfId="0" applyNumberFormat="1" applyFont="1" applyFill="1" applyAlignment="1">
      <alignment horizontal="center"/>
    </xf>
    <xf numFmtId="3" fontId="1" fillId="9" borderId="0" xfId="0" applyNumberFormat="1" applyFont="1" applyFill="1" applyAlignment="1">
      <alignment horizontal="center"/>
    </xf>
    <xf numFmtId="165" fontId="0" fillId="9" borderId="0" xfId="0" applyNumberFormat="1" applyFill="1"/>
    <xf numFmtId="4" fontId="4" fillId="9" borderId="0" xfId="0" applyNumberFormat="1" applyFont="1" applyFill="1" applyAlignment="1">
      <alignment vertical="top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/>
    <xf numFmtId="0" fontId="10" fillId="10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8" fillId="0" borderId="0" xfId="0" applyFont="1" applyFill="1"/>
    <xf numFmtId="1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workbookViewId="0">
      <selection activeCell="A8" sqref="A8"/>
    </sheetView>
  </sheetViews>
  <sheetFormatPr defaultColWidth="14.7109375" defaultRowHeight="15" x14ac:dyDescent="0.25"/>
  <cols>
    <col min="1" max="1" width="15.7109375" style="7" bestFit="1" customWidth="1"/>
    <col min="2" max="3" width="10.140625" style="7" bestFit="1" customWidth="1"/>
    <col min="4" max="4" width="9.140625" style="6" bestFit="1" customWidth="1"/>
    <col min="5" max="7" width="8.7109375" style="7" customWidth="1"/>
    <col min="8" max="13" width="8.7109375" style="7" hidden="1" customWidth="1"/>
    <col min="14" max="16" width="12" style="7" hidden="1" customWidth="1"/>
    <col min="17" max="17" width="1.42578125" style="7" hidden="1" customWidth="1"/>
    <col min="18" max="18" width="11.140625" style="2" hidden="1" customWidth="1"/>
    <col min="19" max="19" width="11.140625" style="7" customWidth="1"/>
    <col min="20" max="20" width="14.7109375" style="1" customWidth="1"/>
    <col min="22" max="16384" width="14.7109375" style="1"/>
  </cols>
  <sheetData>
    <row r="1" spans="1:22" x14ac:dyDescent="0.2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3" spans="1:22" x14ac:dyDescent="0.25"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S3" s="26"/>
      <c r="T3" s="28"/>
      <c r="U3" s="29"/>
    </row>
    <row r="4" spans="1:22" x14ac:dyDescent="0.25"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  <c r="U4" s="38"/>
    </row>
    <row r="5" spans="1:22" x14ac:dyDescent="0.25">
      <c r="B5" s="30" t="s">
        <v>9</v>
      </c>
      <c r="C5" s="30" t="s">
        <v>3</v>
      </c>
      <c r="D5" s="31" t="s">
        <v>5</v>
      </c>
      <c r="E5" s="7" t="s">
        <v>8</v>
      </c>
      <c r="F5" s="7" t="s">
        <v>2</v>
      </c>
      <c r="G5" s="7" t="s">
        <v>0</v>
      </c>
      <c r="H5" s="7" t="s">
        <v>7</v>
      </c>
      <c r="I5" s="7" t="s">
        <v>6</v>
      </c>
      <c r="J5" s="7" t="s">
        <v>11</v>
      </c>
      <c r="K5" s="7" t="s">
        <v>10</v>
      </c>
      <c r="L5" s="7" t="s">
        <v>4</v>
      </c>
      <c r="M5" s="7" t="s">
        <v>1</v>
      </c>
      <c r="N5" s="7" t="s">
        <v>12</v>
      </c>
      <c r="O5" s="7" t="s">
        <v>13</v>
      </c>
      <c r="P5" s="7" t="s">
        <v>22</v>
      </c>
      <c r="Q5" s="7" t="s">
        <v>21</v>
      </c>
      <c r="R5" s="2" t="s">
        <v>23</v>
      </c>
      <c r="S5" s="2" t="s">
        <v>23</v>
      </c>
    </row>
    <row r="6" spans="1:22" x14ac:dyDescent="0.25">
      <c r="A6" s="7" t="s">
        <v>35</v>
      </c>
      <c r="B6" s="32">
        <v>178109</v>
      </c>
      <c r="C6" s="32">
        <v>112831</v>
      </c>
      <c r="D6" s="32">
        <v>101086</v>
      </c>
      <c r="E6" s="3">
        <v>95744</v>
      </c>
      <c r="F6" s="3">
        <v>54033</v>
      </c>
      <c r="G6" s="3">
        <v>51296</v>
      </c>
      <c r="H6" s="3">
        <v>46634</v>
      </c>
      <c r="I6" s="3">
        <v>26335</v>
      </c>
      <c r="J6" s="3">
        <v>16647</v>
      </c>
      <c r="K6" s="3">
        <v>8892</v>
      </c>
      <c r="L6" s="3">
        <v>5250</v>
      </c>
      <c r="M6" s="3">
        <v>4602</v>
      </c>
      <c r="N6" s="7" t="s">
        <v>14</v>
      </c>
      <c r="O6" s="7" t="s">
        <v>15</v>
      </c>
      <c r="P6" s="7" t="s">
        <v>16</v>
      </c>
      <c r="Q6" s="7" t="s">
        <v>21</v>
      </c>
      <c r="R6" s="2" t="s">
        <v>24</v>
      </c>
      <c r="S6" s="2" t="s">
        <v>24</v>
      </c>
    </row>
    <row r="7" spans="1:22" x14ac:dyDescent="0.25">
      <c r="A7" s="7" t="s">
        <v>32</v>
      </c>
      <c r="B7" s="30">
        <v>190</v>
      </c>
      <c r="C7" s="30">
        <v>190</v>
      </c>
      <c r="D7" s="30">
        <v>190</v>
      </c>
      <c r="E7" s="7" t="s">
        <v>31</v>
      </c>
      <c r="F7" s="7" t="s">
        <v>33</v>
      </c>
      <c r="G7" s="7">
        <v>211</v>
      </c>
      <c r="H7" s="7">
        <v>190</v>
      </c>
      <c r="I7" s="7">
        <v>190</v>
      </c>
      <c r="J7" s="7">
        <v>190</v>
      </c>
      <c r="K7" s="7">
        <v>190</v>
      </c>
      <c r="L7" s="7">
        <v>190</v>
      </c>
      <c r="M7" s="7">
        <v>190</v>
      </c>
      <c r="N7" s="7" t="s">
        <v>17</v>
      </c>
      <c r="O7" s="7" t="s">
        <v>18</v>
      </c>
      <c r="P7" s="7" t="s">
        <v>21</v>
      </c>
      <c r="R7" s="2" t="s">
        <v>25</v>
      </c>
      <c r="S7" s="2" t="s">
        <v>26</v>
      </c>
    </row>
    <row r="8" spans="1:22" x14ac:dyDescent="0.25">
      <c r="A8" s="23" t="s">
        <v>36</v>
      </c>
      <c r="B8" s="30"/>
      <c r="C8" s="30"/>
      <c r="D8" s="30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S8" s="2"/>
    </row>
    <row r="9" spans="1:22" x14ac:dyDescent="0.25">
      <c r="A9" s="10" t="s">
        <v>19</v>
      </c>
      <c r="B9" s="33">
        <v>48776</v>
      </c>
      <c r="C9" s="33">
        <v>48059</v>
      </c>
      <c r="D9" s="34">
        <v>51173</v>
      </c>
      <c r="E9" s="16">
        <v>53709</v>
      </c>
      <c r="F9" s="16">
        <v>52259</v>
      </c>
      <c r="G9" s="16">
        <v>55518</v>
      </c>
      <c r="H9" s="4">
        <v>48270</v>
      </c>
      <c r="I9" s="4">
        <v>44573</v>
      </c>
      <c r="J9" s="4">
        <v>44334</v>
      </c>
      <c r="K9" s="4">
        <v>47622</v>
      </c>
      <c r="L9" s="4">
        <v>46002</v>
      </c>
      <c r="M9" s="4">
        <v>47546</v>
      </c>
      <c r="N9" s="5">
        <v>206.35</v>
      </c>
      <c r="O9" s="4">
        <v>47536</v>
      </c>
      <c r="P9" s="4">
        <v>42818</v>
      </c>
      <c r="Q9" s="7" t="s">
        <v>21</v>
      </c>
      <c r="R9" s="2">
        <f>RANK(D9,$B9:$M9,0)</f>
        <v>4</v>
      </c>
      <c r="S9" s="10">
        <f>RANK(D9,$B9:$G9,0)</f>
        <v>4</v>
      </c>
      <c r="T9" s="18" t="s">
        <v>27</v>
      </c>
    </row>
    <row r="10" spans="1:22" x14ac:dyDescent="0.25">
      <c r="A10" s="10">
        <v>1</v>
      </c>
      <c r="B10" s="33">
        <v>49800</v>
      </c>
      <c r="C10" s="33">
        <v>48059</v>
      </c>
      <c r="D10" s="34">
        <v>52203</v>
      </c>
      <c r="E10" s="16">
        <v>53709</v>
      </c>
      <c r="F10" s="16">
        <v>52259</v>
      </c>
      <c r="G10" s="16">
        <v>56351</v>
      </c>
      <c r="H10" s="4">
        <v>48291</v>
      </c>
      <c r="I10" s="4">
        <v>45887</v>
      </c>
      <c r="J10" s="4">
        <v>44461</v>
      </c>
      <c r="K10" s="4">
        <v>48336</v>
      </c>
      <c r="L10" s="4">
        <v>46577</v>
      </c>
      <c r="M10" s="4">
        <v>49056</v>
      </c>
      <c r="N10" s="5">
        <v>212.54</v>
      </c>
      <c r="O10" s="4">
        <v>48241</v>
      </c>
      <c r="P10" s="4">
        <v>43909</v>
      </c>
      <c r="Q10" s="7" t="s">
        <v>21</v>
      </c>
      <c r="R10" s="7">
        <f t="shared" ref="R10:R38" si="0">RANK(D10,$B10:$M10,0)</f>
        <v>4</v>
      </c>
      <c r="S10" s="10">
        <f t="shared" ref="S10:S38" si="1">RANK(D10,$B10:$G10,0)</f>
        <v>4</v>
      </c>
      <c r="T10" s="19">
        <f>(D10-D9)/D9</f>
        <v>2.0127801770464894E-2</v>
      </c>
      <c r="V10" s="20">
        <f>D10-D9</f>
        <v>1030</v>
      </c>
    </row>
    <row r="11" spans="1:22" x14ac:dyDescent="0.25">
      <c r="A11" s="12">
        <v>2</v>
      </c>
      <c r="B11" s="33">
        <v>50824</v>
      </c>
      <c r="C11" s="33">
        <v>48059</v>
      </c>
      <c r="D11" s="34">
        <v>53234</v>
      </c>
      <c r="E11" s="16">
        <v>53709</v>
      </c>
      <c r="F11" s="16">
        <v>52259</v>
      </c>
      <c r="G11" s="16">
        <v>57197</v>
      </c>
      <c r="H11" s="4">
        <v>48312</v>
      </c>
      <c r="I11" s="4">
        <v>47243</v>
      </c>
      <c r="J11" s="4">
        <v>45662</v>
      </c>
      <c r="K11" s="4">
        <v>49650</v>
      </c>
      <c r="L11" s="4">
        <v>47043</v>
      </c>
      <c r="M11" s="4">
        <v>50463</v>
      </c>
      <c r="N11" s="5">
        <v>218.91</v>
      </c>
      <c r="O11" s="4">
        <v>49021</v>
      </c>
      <c r="P11" s="4">
        <v>45048</v>
      </c>
      <c r="Q11" s="7" t="s">
        <v>21</v>
      </c>
      <c r="R11" s="7">
        <f t="shared" si="0"/>
        <v>3</v>
      </c>
      <c r="S11" s="12">
        <f t="shared" si="1"/>
        <v>3</v>
      </c>
      <c r="T11" s="19">
        <f t="shared" ref="T11:T39" si="2">(D11-D10)/D10</f>
        <v>1.9749822807118365E-2</v>
      </c>
      <c r="V11" s="20">
        <f t="shared" ref="V11:V39" si="3">D11-D10</f>
        <v>1031</v>
      </c>
    </row>
    <row r="12" spans="1:22" x14ac:dyDescent="0.25">
      <c r="A12" s="12">
        <v>3</v>
      </c>
      <c r="B12" s="33">
        <v>51848</v>
      </c>
      <c r="C12" s="33">
        <v>49502</v>
      </c>
      <c r="D12" s="34">
        <v>54264</v>
      </c>
      <c r="E12" s="16">
        <v>55213</v>
      </c>
      <c r="F12" s="16">
        <v>52259</v>
      </c>
      <c r="G12" s="16">
        <v>58054</v>
      </c>
      <c r="H12" s="4">
        <v>49402</v>
      </c>
      <c r="I12" s="4">
        <v>48640</v>
      </c>
      <c r="J12" s="4">
        <v>45662</v>
      </c>
      <c r="K12" s="4">
        <v>50535</v>
      </c>
      <c r="L12" s="4">
        <v>47513</v>
      </c>
      <c r="M12" s="4">
        <v>51911</v>
      </c>
      <c r="N12" s="5">
        <v>225.48</v>
      </c>
      <c r="O12" s="4">
        <v>49774</v>
      </c>
      <c r="P12" s="4">
        <v>46265</v>
      </c>
      <c r="Q12" s="7" t="s">
        <v>21</v>
      </c>
      <c r="R12" s="7">
        <f t="shared" si="0"/>
        <v>3</v>
      </c>
      <c r="S12" s="12">
        <f t="shared" si="1"/>
        <v>3</v>
      </c>
      <c r="T12" s="19">
        <f t="shared" si="2"/>
        <v>1.9348536649509713E-2</v>
      </c>
      <c r="V12" s="20">
        <f t="shared" si="3"/>
        <v>1030</v>
      </c>
    </row>
    <row r="13" spans="1:22" x14ac:dyDescent="0.25">
      <c r="A13" s="12">
        <v>4</v>
      </c>
      <c r="B13" s="33">
        <v>52872</v>
      </c>
      <c r="C13" s="33">
        <v>51135</v>
      </c>
      <c r="D13" s="34">
        <v>55294</v>
      </c>
      <c r="E13" s="16">
        <v>56759</v>
      </c>
      <c r="F13" s="16">
        <v>53547</v>
      </c>
      <c r="G13" s="16">
        <v>58925</v>
      </c>
      <c r="H13" s="4">
        <v>50677</v>
      </c>
      <c r="I13" s="4">
        <v>50559</v>
      </c>
      <c r="J13" s="4">
        <v>45663</v>
      </c>
      <c r="K13" s="4">
        <v>52304</v>
      </c>
      <c r="L13" s="4">
        <v>47988</v>
      </c>
      <c r="M13" s="4">
        <v>53858</v>
      </c>
      <c r="N13" s="5">
        <v>234.5</v>
      </c>
      <c r="O13" s="4">
        <v>50870</v>
      </c>
      <c r="P13" s="4">
        <v>47895</v>
      </c>
      <c r="Q13" s="7" t="s">
        <v>21</v>
      </c>
      <c r="R13" s="7">
        <f t="shared" si="0"/>
        <v>3</v>
      </c>
      <c r="S13" s="12">
        <f t="shared" si="1"/>
        <v>3</v>
      </c>
      <c r="T13" s="19">
        <f t="shared" si="2"/>
        <v>1.8981276721214801E-2</v>
      </c>
      <c r="V13" s="20">
        <f t="shared" si="3"/>
        <v>1030</v>
      </c>
    </row>
    <row r="14" spans="1:22" x14ac:dyDescent="0.25">
      <c r="A14" s="12">
        <v>5</v>
      </c>
      <c r="B14" s="33">
        <v>53896</v>
      </c>
      <c r="C14" s="33">
        <v>52667</v>
      </c>
      <c r="D14" s="34">
        <v>56324</v>
      </c>
      <c r="E14" s="16">
        <v>50712</v>
      </c>
      <c r="F14" s="16">
        <v>53599</v>
      </c>
      <c r="G14" s="16">
        <v>59809</v>
      </c>
      <c r="H14" s="4">
        <v>52002</v>
      </c>
      <c r="I14" s="4">
        <v>52055</v>
      </c>
      <c r="J14" s="4">
        <v>46012</v>
      </c>
      <c r="K14" s="4">
        <v>54134</v>
      </c>
      <c r="L14" s="4">
        <v>48468</v>
      </c>
      <c r="M14" s="4">
        <v>55453</v>
      </c>
      <c r="N14" s="5">
        <v>241.54</v>
      </c>
      <c r="O14" s="4">
        <v>51785</v>
      </c>
      <c r="P14" s="4">
        <v>49218</v>
      </c>
      <c r="Q14" s="7" t="s">
        <v>21</v>
      </c>
      <c r="R14" s="7">
        <f t="shared" si="0"/>
        <v>2</v>
      </c>
      <c r="S14" s="12">
        <f t="shared" si="1"/>
        <v>2</v>
      </c>
      <c r="T14" s="19">
        <f t="shared" si="2"/>
        <v>1.8627699207870656E-2</v>
      </c>
      <c r="V14" s="20">
        <f t="shared" si="3"/>
        <v>1030</v>
      </c>
    </row>
    <row r="15" spans="1:22" x14ac:dyDescent="0.25">
      <c r="A15" s="12">
        <v>6</v>
      </c>
      <c r="B15" s="33">
        <v>54920</v>
      </c>
      <c r="C15" s="33">
        <v>54613</v>
      </c>
      <c r="D15" s="34">
        <v>57354</v>
      </c>
      <c r="E15" s="16">
        <v>53208</v>
      </c>
      <c r="F15" s="16">
        <v>53711</v>
      </c>
      <c r="G15" s="16">
        <v>60856</v>
      </c>
      <c r="H15" s="4">
        <v>53354</v>
      </c>
      <c r="I15" s="4">
        <v>54369</v>
      </c>
      <c r="J15" s="4">
        <v>48077</v>
      </c>
      <c r="K15" s="4">
        <v>56029</v>
      </c>
      <c r="L15" s="4">
        <v>49721</v>
      </c>
      <c r="M15" s="4">
        <v>57783</v>
      </c>
      <c r="N15" s="5">
        <v>252.41</v>
      </c>
      <c r="O15" s="4">
        <v>53470</v>
      </c>
      <c r="P15" s="4">
        <v>51252</v>
      </c>
      <c r="Q15" s="7" t="s">
        <v>21</v>
      </c>
      <c r="R15" s="7">
        <f t="shared" si="0"/>
        <v>3</v>
      </c>
      <c r="S15" s="12">
        <f t="shared" si="1"/>
        <v>2</v>
      </c>
      <c r="T15" s="19">
        <f t="shared" si="2"/>
        <v>1.8287053476315603E-2</v>
      </c>
      <c r="V15" s="20">
        <f t="shared" si="3"/>
        <v>1030</v>
      </c>
    </row>
    <row r="16" spans="1:22" x14ac:dyDescent="0.25">
      <c r="A16" s="12">
        <v>7</v>
      </c>
      <c r="B16" s="33">
        <v>55944</v>
      </c>
      <c r="C16" s="33">
        <v>56252</v>
      </c>
      <c r="D16" s="34">
        <v>58385</v>
      </c>
      <c r="E16" s="16">
        <v>53208</v>
      </c>
      <c r="F16" s="16">
        <v>53823</v>
      </c>
      <c r="G16" s="16">
        <v>61920</v>
      </c>
      <c r="H16" s="4">
        <v>55180</v>
      </c>
      <c r="I16" s="4">
        <v>55978</v>
      </c>
      <c r="J16" s="4">
        <v>49516</v>
      </c>
      <c r="K16" s="4">
        <v>57991</v>
      </c>
      <c r="L16" s="4">
        <v>51052</v>
      </c>
      <c r="M16" s="4">
        <v>59523</v>
      </c>
      <c r="N16" s="5">
        <v>259.98</v>
      </c>
      <c r="O16" s="4">
        <v>54769</v>
      </c>
      <c r="P16" s="4">
        <v>52741</v>
      </c>
      <c r="Q16" s="7" t="s">
        <v>21</v>
      </c>
      <c r="R16" s="7">
        <f t="shared" si="0"/>
        <v>3</v>
      </c>
      <c r="S16" s="12">
        <f t="shared" si="1"/>
        <v>2</v>
      </c>
      <c r="T16" s="19">
        <f t="shared" si="2"/>
        <v>1.7976078390347667E-2</v>
      </c>
      <c r="V16" s="20">
        <f t="shared" si="3"/>
        <v>1031</v>
      </c>
    </row>
    <row r="17" spans="1:22" x14ac:dyDescent="0.25">
      <c r="A17" s="12">
        <v>8</v>
      </c>
      <c r="B17" s="33">
        <v>56968</v>
      </c>
      <c r="C17" s="33">
        <v>58785</v>
      </c>
      <c r="D17" s="34">
        <v>59415</v>
      </c>
      <c r="E17" s="16">
        <v>54384</v>
      </c>
      <c r="F17" s="16">
        <v>53934</v>
      </c>
      <c r="G17" s="16">
        <v>63840</v>
      </c>
      <c r="H17" s="4">
        <v>56627</v>
      </c>
      <c r="I17" s="4">
        <v>55978</v>
      </c>
      <c r="J17" s="4">
        <v>50008</v>
      </c>
      <c r="K17" s="4">
        <v>59730</v>
      </c>
      <c r="L17" s="4">
        <v>52485</v>
      </c>
      <c r="M17" s="4">
        <v>59671</v>
      </c>
      <c r="N17" s="5">
        <v>259.98</v>
      </c>
      <c r="O17" s="4">
        <v>55565</v>
      </c>
      <c r="P17" s="4">
        <v>53034</v>
      </c>
      <c r="Q17" s="7" t="s">
        <v>21</v>
      </c>
      <c r="R17" s="7">
        <f t="shared" si="0"/>
        <v>4</v>
      </c>
      <c r="S17" s="12">
        <f t="shared" si="1"/>
        <v>2</v>
      </c>
      <c r="T17" s="19">
        <f t="shared" si="2"/>
        <v>1.7641517513059861E-2</v>
      </c>
      <c r="V17" s="20">
        <f t="shared" si="3"/>
        <v>1030</v>
      </c>
    </row>
    <row r="18" spans="1:22" x14ac:dyDescent="0.25">
      <c r="A18" s="12">
        <v>9</v>
      </c>
      <c r="B18" s="33">
        <v>57992</v>
      </c>
      <c r="C18" s="33">
        <v>60549</v>
      </c>
      <c r="D18" s="34">
        <v>60445</v>
      </c>
      <c r="E18" s="16">
        <v>56028</v>
      </c>
      <c r="F18" s="16">
        <v>55851</v>
      </c>
      <c r="G18" s="16">
        <v>65882</v>
      </c>
      <c r="H18" s="4">
        <v>58827</v>
      </c>
      <c r="I18" s="4">
        <v>57638</v>
      </c>
      <c r="J18" s="4">
        <v>51494</v>
      </c>
      <c r="K18" s="4">
        <v>60327</v>
      </c>
      <c r="L18" s="4">
        <v>53896</v>
      </c>
      <c r="M18" s="4">
        <v>61244</v>
      </c>
      <c r="N18" s="5">
        <v>267.77999999999997</v>
      </c>
      <c r="O18" s="4">
        <v>57228</v>
      </c>
      <c r="P18" s="4">
        <v>54586</v>
      </c>
      <c r="Q18" s="7" t="s">
        <v>21</v>
      </c>
      <c r="R18" s="7">
        <f t="shared" si="0"/>
        <v>4</v>
      </c>
      <c r="S18" s="12">
        <f t="shared" si="1"/>
        <v>3</v>
      </c>
      <c r="T18" s="19">
        <f t="shared" si="2"/>
        <v>1.7335689640663132E-2</v>
      </c>
      <c r="V18" s="20">
        <f t="shared" si="3"/>
        <v>1030</v>
      </c>
    </row>
    <row r="19" spans="1:22" x14ac:dyDescent="0.25">
      <c r="A19" s="12">
        <v>10</v>
      </c>
      <c r="B19" s="33">
        <v>59016</v>
      </c>
      <c r="C19" s="33">
        <v>60549</v>
      </c>
      <c r="D19" s="34">
        <v>61475</v>
      </c>
      <c r="E19" s="16">
        <v>56232</v>
      </c>
      <c r="F19" s="16">
        <v>57538</v>
      </c>
      <c r="G19" s="16">
        <v>67422</v>
      </c>
      <c r="H19" s="4">
        <v>60578</v>
      </c>
      <c r="I19" s="4">
        <v>57638</v>
      </c>
      <c r="J19" s="4">
        <v>53642</v>
      </c>
      <c r="K19" s="4">
        <v>61232</v>
      </c>
      <c r="L19" s="4">
        <v>56337</v>
      </c>
      <c r="M19" s="4">
        <v>61397</v>
      </c>
      <c r="N19" s="5">
        <v>267.77999999999997</v>
      </c>
      <c r="O19" s="4">
        <v>58111</v>
      </c>
      <c r="P19" s="4">
        <v>54839</v>
      </c>
      <c r="Q19" s="7" t="s">
        <v>21</v>
      </c>
      <c r="R19" s="7">
        <f t="shared" si="0"/>
        <v>2</v>
      </c>
      <c r="S19" s="12">
        <f t="shared" si="1"/>
        <v>2</v>
      </c>
      <c r="T19" s="19">
        <f t="shared" si="2"/>
        <v>1.7040284556208124E-2</v>
      </c>
      <c r="V19" s="20">
        <f t="shared" si="3"/>
        <v>1030</v>
      </c>
    </row>
    <row r="20" spans="1:22" x14ac:dyDescent="0.25">
      <c r="A20" s="12">
        <v>11</v>
      </c>
      <c r="B20" s="33">
        <v>60040</v>
      </c>
      <c r="C20" s="33">
        <v>62365</v>
      </c>
      <c r="D20" s="34">
        <v>62505</v>
      </c>
      <c r="E20" s="16">
        <v>57792</v>
      </c>
      <c r="F20" s="16">
        <v>59160</v>
      </c>
      <c r="G20" s="16">
        <v>68981</v>
      </c>
      <c r="H20" s="4">
        <v>60578</v>
      </c>
      <c r="I20" s="4">
        <v>59344</v>
      </c>
      <c r="J20" s="4">
        <v>55280</v>
      </c>
      <c r="K20" s="4">
        <v>62150</v>
      </c>
      <c r="L20" s="4">
        <v>57856</v>
      </c>
      <c r="M20" s="4">
        <v>63016</v>
      </c>
      <c r="N20" s="5">
        <v>275.81</v>
      </c>
      <c r="O20" s="4">
        <v>59604</v>
      </c>
      <c r="P20" s="4">
        <v>56351</v>
      </c>
      <c r="Q20" s="7" t="s">
        <v>21</v>
      </c>
      <c r="R20" s="7">
        <f t="shared" si="0"/>
        <v>3</v>
      </c>
      <c r="S20" s="12">
        <f t="shared" si="1"/>
        <v>2</v>
      </c>
      <c r="T20" s="19">
        <f t="shared" si="2"/>
        <v>1.6754778365189103E-2</v>
      </c>
      <c r="V20" s="20">
        <f t="shared" si="3"/>
        <v>1030</v>
      </c>
    </row>
    <row r="21" spans="1:22" x14ac:dyDescent="0.25">
      <c r="A21" s="12">
        <v>12</v>
      </c>
      <c r="B21" s="33">
        <v>61064</v>
      </c>
      <c r="C21" s="33">
        <v>62365</v>
      </c>
      <c r="D21" s="34">
        <v>63536</v>
      </c>
      <c r="E21" s="16">
        <v>59412</v>
      </c>
      <c r="F21" s="16">
        <v>59160</v>
      </c>
      <c r="G21" s="16">
        <v>70537</v>
      </c>
      <c r="H21" s="4">
        <v>62375</v>
      </c>
      <c r="I21" s="4">
        <v>59344</v>
      </c>
      <c r="J21" s="4">
        <v>56858</v>
      </c>
      <c r="K21" s="4">
        <v>63083</v>
      </c>
      <c r="L21" s="4">
        <v>58373</v>
      </c>
      <c r="M21" s="4">
        <v>63173</v>
      </c>
      <c r="N21" s="5">
        <v>275.81</v>
      </c>
      <c r="O21" s="4">
        <v>60392</v>
      </c>
      <c r="P21" s="4">
        <v>56586</v>
      </c>
      <c r="Q21" s="7" t="s">
        <v>21</v>
      </c>
      <c r="R21" s="7">
        <f t="shared" si="0"/>
        <v>2</v>
      </c>
      <c r="S21" s="12">
        <f t="shared" si="1"/>
        <v>2</v>
      </c>
      <c r="T21" s="19">
        <f t="shared" si="2"/>
        <v>1.6494680425565955E-2</v>
      </c>
      <c r="V21" s="20">
        <f t="shared" si="3"/>
        <v>1031</v>
      </c>
    </row>
    <row r="22" spans="1:22" x14ac:dyDescent="0.25">
      <c r="A22" s="12">
        <v>13</v>
      </c>
      <c r="B22" s="33">
        <v>62088</v>
      </c>
      <c r="C22" s="33">
        <v>64237</v>
      </c>
      <c r="D22" s="34">
        <v>64566</v>
      </c>
      <c r="E22" s="16">
        <v>61092</v>
      </c>
      <c r="F22" s="25">
        <v>62511</v>
      </c>
      <c r="G22" s="16">
        <v>72133</v>
      </c>
      <c r="H22" s="4">
        <v>62375</v>
      </c>
      <c r="I22" s="4">
        <v>61104</v>
      </c>
      <c r="J22" s="4">
        <v>57027</v>
      </c>
      <c r="K22" s="4">
        <v>64029</v>
      </c>
      <c r="L22" s="4">
        <v>59939</v>
      </c>
      <c r="M22" s="4">
        <v>64840</v>
      </c>
      <c r="N22" s="5">
        <v>284.08</v>
      </c>
      <c r="O22" s="4">
        <v>61715</v>
      </c>
      <c r="P22" s="4">
        <v>58107</v>
      </c>
      <c r="Q22" s="7" t="s">
        <v>21</v>
      </c>
      <c r="R22" s="7">
        <f t="shared" si="0"/>
        <v>3</v>
      </c>
      <c r="S22" s="12">
        <f t="shared" si="1"/>
        <v>2</v>
      </c>
      <c r="T22" s="19">
        <f t="shared" si="2"/>
        <v>1.6211281792999244E-2</v>
      </c>
      <c r="V22" s="20">
        <f t="shared" si="3"/>
        <v>1030</v>
      </c>
    </row>
    <row r="23" spans="1:22" x14ac:dyDescent="0.25">
      <c r="A23" s="12">
        <v>14</v>
      </c>
      <c r="B23" s="33">
        <v>63112</v>
      </c>
      <c r="C23" s="33">
        <v>64237</v>
      </c>
      <c r="D23" s="34">
        <v>65596</v>
      </c>
      <c r="E23" s="16">
        <v>62796</v>
      </c>
      <c r="F23" s="16">
        <v>62511</v>
      </c>
      <c r="G23" s="16">
        <v>72936</v>
      </c>
      <c r="H23" s="4">
        <v>64027</v>
      </c>
      <c r="I23" s="4">
        <v>61104</v>
      </c>
      <c r="J23" s="4">
        <v>58647</v>
      </c>
      <c r="K23" s="4">
        <v>64990</v>
      </c>
      <c r="L23" s="4">
        <v>60456</v>
      </c>
      <c r="M23" s="4">
        <v>65003</v>
      </c>
      <c r="N23" s="5">
        <v>284.08</v>
      </c>
      <c r="O23" s="4">
        <v>62528</v>
      </c>
      <c r="P23" s="4">
        <v>58322</v>
      </c>
      <c r="Q23" s="7" t="s">
        <v>21</v>
      </c>
      <c r="R23" s="7">
        <f t="shared" si="0"/>
        <v>2</v>
      </c>
      <c r="S23" s="12">
        <f t="shared" si="1"/>
        <v>2</v>
      </c>
      <c r="T23" s="19">
        <f t="shared" si="2"/>
        <v>1.5952668587182108E-2</v>
      </c>
      <c r="V23" s="20">
        <f t="shared" si="3"/>
        <v>1030</v>
      </c>
    </row>
    <row r="24" spans="1:22" x14ac:dyDescent="0.25">
      <c r="A24" s="12">
        <v>15</v>
      </c>
      <c r="B24" s="33">
        <v>64136</v>
      </c>
      <c r="C24" s="33">
        <v>66164</v>
      </c>
      <c r="D24" s="34">
        <v>66626</v>
      </c>
      <c r="E24" s="16">
        <v>64548</v>
      </c>
      <c r="F24" s="16">
        <v>64478</v>
      </c>
      <c r="G24" s="16">
        <v>73782</v>
      </c>
      <c r="H24" s="4">
        <v>64027</v>
      </c>
      <c r="I24" s="4">
        <v>62917</v>
      </c>
      <c r="J24" s="4">
        <v>58818</v>
      </c>
      <c r="K24" s="4">
        <v>65964</v>
      </c>
      <c r="L24" s="4">
        <v>62067</v>
      </c>
      <c r="M24" s="4">
        <v>66721</v>
      </c>
      <c r="N24" s="5">
        <v>292.61</v>
      </c>
      <c r="O24" s="4">
        <v>63866</v>
      </c>
      <c r="P24" s="4">
        <v>59905</v>
      </c>
      <c r="Q24" s="7" t="s">
        <v>21</v>
      </c>
      <c r="R24" s="7">
        <f t="shared" si="0"/>
        <v>3</v>
      </c>
      <c r="S24" s="12">
        <f t="shared" si="1"/>
        <v>2</v>
      </c>
      <c r="T24" s="19">
        <f t="shared" si="2"/>
        <v>1.570217696200988E-2</v>
      </c>
      <c r="V24" s="20">
        <f t="shared" si="3"/>
        <v>1030</v>
      </c>
    </row>
    <row r="25" spans="1:22" x14ac:dyDescent="0.25">
      <c r="A25" s="11">
        <v>16</v>
      </c>
      <c r="B25" s="33">
        <v>65160</v>
      </c>
      <c r="C25" s="33">
        <v>66164</v>
      </c>
      <c r="D25" s="34">
        <v>67656</v>
      </c>
      <c r="E25" s="16">
        <v>66348</v>
      </c>
      <c r="F25" s="16">
        <v>64478</v>
      </c>
      <c r="G25" s="16">
        <v>75092</v>
      </c>
      <c r="H25" s="4">
        <v>66144</v>
      </c>
      <c r="I25" s="4">
        <v>62917</v>
      </c>
      <c r="J25" s="4">
        <v>60482</v>
      </c>
      <c r="K25" s="4">
        <v>66954</v>
      </c>
      <c r="L25" s="4">
        <v>62584</v>
      </c>
      <c r="M25" s="4">
        <v>66889</v>
      </c>
      <c r="N25" s="5">
        <v>292.61</v>
      </c>
      <c r="O25" s="4">
        <v>64670</v>
      </c>
      <c r="P25" s="4">
        <v>60156</v>
      </c>
      <c r="Q25" s="7" t="s">
        <v>21</v>
      </c>
      <c r="R25" s="7">
        <f t="shared" si="0"/>
        <v>2</v>
      </c>
      <c r="S25" s="11">
        <f t="shared" si="1"/>
        <v>2</v>
      </c>
      <c r="T25" s="19">
        <f t="shared" si="2"/>
        <v>1.5459430252453997E-2</v>
      </c>
      <c r="V25" s="20">
        <f t="shared" si="3"/>
        <v>1030</v>
      </c>
    </row>
    <row r="26" spans="1:22" x14ac:dyDescent="0.25">
      <c r="A26" s="12">
        <v>17</v>
      </c>
      <c r="B26" s="33">
        <v>66184</v>
      </c>
      <c r="C26" s="33">
        <v>68148</v>
      </c>
      <c r="D26" s="34">
        <v>68687</v>
      </c>
      <c r="E26" s="16">
        <v>68208</v>
      </c>
      <c r="F26" s="16">
        <v>66494</v>
      </c>
      <c r="G26" s="16">
        <v>76969</v>
      </c>
      <c r="H26" s="4">
        <v>66144</v>
      </c>
      <c r="I26" s="4">
        <v>64875</v>
      </c>
      <c r="J26" s="4">
        <v>60653</v>
      </c>
      <c r="K26" s="4">
        <v>67958</v>
      </c>
      <c r="L26" s="4">
        <v>64244</v>
      </c>
      <c r="M26" s="4">
        <v>68658</v>
      </c>
      <c r="N26" s="5">
        <v>301.38</v>
      </c>
      <c r="O26" s="4">
        <v>65978</v>
      </c>
      <c r="P26" s="4">
        <v>61741</v>
      </c>
      <c r="Q26" s="7" t="s">
        <v>21</v>
      </c>
      <c r="R26" s="7">
        <f t="shared" si="0"/>
        <v>2</v>
      </c>
      <c r="S26" s="12">
        <f t="shared" si="1"/>
        <v>2</v>
      </c>
      <c r="T26" s="19">
        <f t="shared" si="2"/>
        <v>1.5238855386070711E-2</v>
      </c>
      <c r="V26" s="20">
        <f t="shared" si="3"/>
        <v>1031</v>
      </c>
    </row>
    <row r="27" spans="1:22" x14ac:dyDescent="0.25">
      <c r="A27" s="11">
        <v>18</v>
      </c>
      <c r="B27" s="33">
        <v>67208</v>
      </c>
      <c r="C27" s="33">
        <v>68148</v>
      </c>
      <c r="D27" s="34">
        <v>69717</v>
      </c>
      <c r="E27" s="16">
        <v>70140</v>
      </c>
      <c r="F27" s="16">
        <v>66494</v>
      </c>
      <c r="G27" s="16">
        <v>77739</v>
      </c>
      <c r="H27" s="4">
        <v>68119</v>
      </c>
      <c r="I27" s="4">
        <v>64875</v>
      </c>
      <c r="J27" s="4">
        <v>62364</v>
      </c>
      <c r="K27" s="4">
        <v>68978</v>
      </c>
      <c r="L27" s="4">
        <v>64761</v>
      </c>
      <c r="M27" s="4">
        <v>70310</v>
      </c>
      <c r="N27" s="5">
        <v>301.38</v>
      </c>
      <c r="O27" s="4">
        <v>66914</v>
      </c>
      <c r="P27" s="4">
        <v>62013</v>
      </c>
      <c r="Q27" s="7" t="s">
        <v>21</v>
      </c>
      <c r="R27" s="7">
        <f t="shared" si="0"/>
        <v>4</v>
      </c>
      <c r="S27" s="11">
        <f t="shared" si="1"/>
        <v>3</v>
      </c>
      <c r="T27" s="19">
        <f t="shared" si="2"/>
        <v>1.4995559567312591E-2</v>
      </c>
      <c r="V27" s="20">
        <f t="shared" si="3"/>
        <v>1030</v>
      </c>
    </row>
    <row r="28" spans="1:22" x14ac:dyDescent="0.25">
      <c r="A28" s="11">
        <v>19</v>
      </c>
      <c r="B28" s="33">
        <v>68232</v>
      </c>
      <c r="C28" s="33">
        <v>70425</v>
      </c>
      <c r="D28" s="34">
        <v>70747</v>
      </c>
      <c r="E28" s="16">
        <v>72108</v>
      </c>
      <c r="F28" s="16">
        <v>68790</v>
      </c>
      <c r="G28" s="16">
        <v>78516</v>
      </c>
      <c r="H28" s="4">
        <v>68119</v>
      </c>
      <c r="I28" s="4">
        <v>66891</v>
      </c>
      <c r="J28" s="4">
        <v>62540</v>
      </c>
      <c r="K28" s="4">
        <v>70012</v>
      </c>
      <c r="L28" s="4">
        <v>66472</v>
      </c>
      <c r="M28" s="4">
        <v>72131</v>
      </c>
      <c r="N28" s="5">
        <v>310.43</v>
      </c>
      <c r="O28" s="4">
        <v>68196</v>
      </c>
      <c r="P28" s="4">
        <v>63675</v>
      </c>
      <c r="Q28" s="7" t="s">
        <v>21</v>
      </c>
      <c r="R28" s="7">
        <f t="shared" si="0"/>
        <v>4</v>
      </c>
      <c r="S28" s="11">
        <f t="shared" si="1"/>
        <v>3</v>
      </c>
      <c r="T28" s="19">
        <f t="shared" si="2"/>
        <v>1.4774014946139393E-2</v>
      </c>
      <c r="V28" s="20">
        <f t="shared" si="3"/>
        <v>1030</v>
      </c>
    </row>
    <row r="29" spans="1:22" x14ac:dyDescent="0.25">
      <c r="A29" s="12">
        <v>20</v>
      </c>
      <c r="B29" s="33">
        <v>69256</v>
      </c>
      <c r="C29" s="33">
        <v>70425</v>
      </c>
      <c r="D29" s="34">
        <v>71777</v>
      </c>
      <c r="E29" s="16">
        <v>74112</v>
      </c>
      <c r="F29" s="16">
        <v>68790</v>
      </c>
      <c r="G29" s="16">
        <v>79302</v>
      </c>
      <c r="H29" s="4">
        <v>70124</v>
      </c>
      <c r="I29" s="4">
        <v>66891</v>
      </c>
      <c r="J29" s="4">
        <v>64298</v>
      </c>
      <c r="K29" s="4">
        <v>70537</v>
      </c>
      <c r="L29" s="4">
        <v>66989</v>
      </c>
      <c r="M29" s="4">
        <v>72657</v>
      </c>
      <c r="N29" s="5">
        <v>310.43</v>
      </c>
      <c r="O29" s="4">
        <v>68948</v>
      </c>
      <c r="P29" s="4">
        <v>63933</v>
      </c>
      <c r="Q29" s="7" t="s">
        <v>21</v>
      </c>
      <c r="R29" s="7">
        <f t="shared" si="0"/>
        <v>4</v>
      </c>
      <c r="S29" s="12">
        <f t="shared" si="1"/>
        <v>3</v>
      </c>
      <c r="T29" s="19">
        <f t="shared" si="2"/>
        <v>1.4558921226341753E-2</v>
      </c>
      <c r="V29" s="20">
        <f t="shared" si="3"/>
        <v>1030</v>
      </c>
    </row>
    <row r="30" spans="1:22" x14ac:dyDescent="0.25">
      <c r="A30" s="12">
        <v>21</v>
      </c>
      <c r="B30" s="33">
        <v>70280</v>
      </c>
      <c r="C30" s="33">
        <v>72257</v>
      </c>
      <c r="D30" s="34">
        <v>72807</v>
      </c>
      <c r="E30" s="16">
        <v>74112</v>
      </c>
      <c r="F30" s="16">
        <v>70735</v>
      </c>
      <c r="G30" s="16">
        <v>73729</v>
      </c>
      <c r="H30" s="4">
        <v>70124</v>
      </c>
      <c r="I30" s="4">
        <v>66891</v>
      </c>
      <c r="J30" s="4">
        <v>64440</v>
      </c>
      <c r="K30" s="4">
        <v>71221</v>
      </c>
      <c r="L30" s="4">
        <v>68751</v>
      </c>
      <c r="M30" s="4">
        <v>73182</v>
      </c>
      <c r="N30" s="5">
        <v>310.43</v>
      </c>
      <c r="O30" s="4">
        <v>69541</v>
      </c>
      <c r="P30" s="4">
        <v>64166</v>
      </c>
      <c r="Q30" s="7" t="s">
        <v>21</v>
      </c>
      <c r="R30" s="7">
        <f t="shared" si="0"/>
        <v>4</v>
      </c>
      <c r="S30" s="12">
        <f t="shared" si="1"/>
        <v>3</v>
      </c>
      <c r="T30" s="19">
        <f t="shared" si="2"/>
        <v>1.4350000696601976E-2</v>
      </c>
      <c r="V30" s="20">
        <f t="shared" si="3"/>
        <v>1030</v>
      </c>
    </row>
    <row r="31" spans="1:22" x14ac:dyDescent="0.25">
      <c r="A31" s="12">
        <v>22</v>
      </c>
      <c r="B31" s="33">
        <v>71304</v>
      </c>
      <c r="C31" s="33">
        <v>72257</v>
      </c>
      <c r="D31" s="34">
        <v>73838</v>
      </c>
      <c r="E31" s="16">
        <v>74112</v>
      </c>
      <c r="F31" s="16">
        <v>70908</v>
      </c>
      <c r="G31" s="16">
        <v>80094</v>
      </c>
      <c r="H31" s="4">
        <v>72199</v>
      </c>
      <c r="I31" s="4">
        <v>68897</v>
      </c>
      <c r="J31" s="4">
        <v>66298</v>
      </c>
      <c r="K31" s="4">
        <v>72289</v>
      </c>
      <c r="L31" s="4">
        <v>69268</v>
      </c>
      <c r="M31" s="4">
        <v>73707</v>
      </c>
      <c r="N31" s="5">
        <v>310.43</v>
      </c>
      <c r="O31" s="4">
        <v>70500</v>
      </c>
      <c r="P31" s="4">
        <v>64376</v>
      </c>
      <c r="Q31" s="7" t="s">
        <v>21</v>
      </c>
      <c r="R31" s="7">
        <f t="shared" si="0"/>
        <v>3</v>
      </c>
      <c r="S31" s="12">
        <f t="shared" si="1"/>
        <v>3</v>
      </c>
      <c r="T31" s="19">
        <f t="shared" si="2"/>
        <v>1.4160726303789471E-2</v>
      </c>
      <c r="V31" s="20">
        <f t="shared" si="3"/>
        <v>1031</v>
      </c>
    </row>
    <row r="32" spans="1:22" x14ac:dyDescent="0.25">
      <c r="A32" s="11">
        <v>23</v>
      </c>
      <c r="B32" s="33">
        <v>72328</v>
      </c>
      <c r="C32" s="33">
        <v>72803</v>
      </c>
      <c r="D32" s="34">
        <v>74868</v>
      </c>
      <c r="E32" s="16">
        <v>75408</v>
      </c>
      <c r="F32" s="16">
        <v>72907</v>
      </c>
      <c r="G32" s="16">
        <v>80896</v>
      </c>
      <c r="H32" s="4">
        <v>72199</v>
      </c>
      <c r="I32" s="4">
        <v>68897</v>
      </c>
      <c r="J32" s="4">
        <v>66422</v>
      </c>
      <c r="K32" s="4">
        <v>73373</v>
      </c>
      <c r="L32" s="4">
        <v>71082</v>
      </c>
      <c r="M32" s="4">
        <v>74233</v>
      </c>
      <c r="N32" s="5">
        <v>310.43</v>
      </c>
      <c r="O32" s="4">
        <v>71363</v>
      </c>
      <c r="P32" s="4">
        <v>64585</v>
      </c>
      <c r="Q32" s="7" t="s">
        <v>21</v>
      </c>
      <c r="R32" s="7">
        <f t="shared" si="0"/>
        <v>3</v>
      </c>
      <c r="S32" s="11">
        <f t="shared" si="1"/>
        <v>3</v>
      </c>
      <c r="T32" s="19">
        <f t="shared" si="2"/>
        <v>1.3949456919201495E-2</v>
      </c>
      <c r="V32" s="20">
        <f t="shared" si="3"/>
        <v>1030</v>
      </c>
    </row>
    <row r="33" spans="1:22" x14ac:dyDescent="0.25">
      <c r="A33" s="9">
        <v>24</v>
      </c>
      <c r="B33" s="33">
        <v>73352</v>
      </c>
      <c r="C33" s="33">
        <v>72803</v>
      </c>
      <c r="D33" s="34">
        <v>75898</v>
      </c>
      <c r="E33" s="16">
        <v>75408</v>
      </c>
      <c r="F33" s="16">
        <v>73079</v>
      </c>
      <c r="G33" s="16">
        <v>81704</v>
      </c>
      <c r="H33" s="4">
        <v>72199</v>
      </c>
      <c r="I33" s="4">
        <v>68897</v>
      </c>
      <c r="J33" s="4">
        <v>68333</v>
      </c>
      <c r="K33" s="4">
        <v>73373</v>
      </c>
      <c r="L33" s="4">
        <v>71599</v>
      </c>
      <c r="M33" s="4">
        <v>74758</v>
      </c>
      <c r="N33" s="5">
        <v>310.43</v>
      </c>
      <c r="O33" s="4">
        <v>71976</v>
      </c>
      <c r="P33" s="4">
        <v>64702</v>
      </c>
      <c r="Q33" s="7" t="s">
        <v>21</v>
      </c>
      <c r="R33" s="7">
        <f t="shared" si="0"/>
        <v>2</v>
      </c>
      <c r="S33" s="9">
        <f t="shared" si="1"/>
        <v>2</v>
      </c>
      <c r="T33" s="19">
        <f t="shared" si="2"/>
        <v>1.3757546615376396E-2</v>
      </c>
      <c r="V33" s="20">
        <f t="shared" si="3"/>
        <v>1030</v>
      </c>
    </row>
    <row r="34" spans="1:22" x14ac:dyDescent="0.25">
      <c r="A34" s="9">
        <v>25</v>
      </c>
      <c r="B34" s="33">
        <v>74376</v>
      </c>
      <c r="C34" s="33">
        <v>72803</v>
      </c>
      <c r="D34" s="34">
        <v>76928</v>
      </c>
      <c r="E34" s="16">
        <v>77532</v>
      </c>
      <c r="F34" s="16">
        <v>75132</v>
      </c>
      <c r="G34" s="16">
        <v>81704</v>
      </c>
      <c r="H34" s="4">
        <v>72199</v>
      </c>
      <c r="I34" s="4">
        <v>68897</v>
      </c>
      <c r="J34" s="4">
        <v>68458</v>
      </c>
      <c r="K34" s="4">
        <v>73373</v>
      </c>
      <c r="L34" s="4">
        <v>71599</v>
      </c>
      <c r="M34" s="4">
        <v>75283</v>
      </c>
      <c r="N34" s="5">
        <v>310.43</v>
      </c>
      <c r="O34" s="4">
        <v>72707</v>
      </c>
      <c r="P34" s="4">
        <v>64847</v>
      </c>
      <c r="Q34" s="7" t="s">
        <v>21</v>
      </c>
      <c r="R34" s="2">
        <f t="shared" si="0"/>
        <v>3</v>
      </c>
      <c r="S34" s="9">
        <f t="shared" si="1"/>
        <v>3</v>
      </c>
      <c r="T34" s="19">
        <f t="shared" si="2"/>
        <v>1.3570845081556827E-2</v>
      </c>
      <c r="V34" s="20">
        <f t="shared" si="3"/>
        <v>1030</v>
      </c>
    </row>
    <row r="35" spans="1:22" x14ac:dyDescent="0.25">
      <c r="A35" s="9">
        <v>26</v>
      </c>
      <c r="B35" s="33">
        <v>75400</v>
      </c>
      <c r="C35" s="33">
        <v>73384</v>
      </c>
      <c r="D35" s="34">
        <v>77958</v>
      </c>
      <c r="E35" s="16">
        <v>79680</v>
      </c>
      <c r="F35" s="16">
        <v>75304</v>
      </c>
      <c r="G35" s="16">
        <v>81704</v>
      </c>
      <c r="H35" s="4">
        <v>72199</v>
      </c>
      <c r="I35" s="4">
        <v>68897</v>
      </c>
      <c r="J35" s="4">
        <v>68585</v>
      </c>
      <c r="K35" s="4">
        <v>73373</v>
      </c>
      <c r="L35" s="4">
        <v>72116</v>
      </c>
      <c r="M35" s="4">
        <v>75808</v>
      </c>
      <c r="N35" s="5">
        <v>310.43</v>
      </c>
      <c r="O35" s="4">
        <v>73273</v>
      </c>
      <c r="P35" s="4">
        <v>64999</v>
      </c>
      <c r="Q35" s="7" t="s">
        <v>21</v>
      </c>
      <c r="R35" s="7">
        <f t="shared" si="0"/>
        <v>3</v>
      </c>
      <c r="S35" s="9">
        <f t="shared" si="1"/>
        <v>3</v>
      </c>
      <c r="T35" s="19">
        <f t="shared" si="2"/>
        <v>1.338914309484193E-2</v>
      </c>
      <c r="V35" s="20">
        <f t="shared" si="3"/>
        <v>1030</v>
      </c>
    </row>
    <row r="36" spans="1:22" x14ac:dyDescent="0.25">
      <c r="A36" s="9">
        <v>27</v>
      </c>
      <c r="B36" s="33">
        <v>76424</v>
      </c>
      <c r="C36" s="33">
        <v>73384</v>
      </c>
      <c r="D36" s="34">
        <v>79475</v>
      </c>
      <c r="E36" s="16">
        <v>79680</v>
      </c>
      <c r="F36" s="16">
        <v>77413</v>
      </c>
      <c r="G36" s="16">
        <v>81704</v>
      </c>
      <c r="H36" s="4">
        <v>72199</v>
      </c>
      <c r="I36" s="4">
        <v>68897</v>
      </c>
      <c r="J36" s="4">
        <v>68723</v>
      </c>
      <c r="K36" s="4">
        <v>73373</v>
      </c>
      <c r="L36" s="4">
        <v>72116</v>
      </c>
      <c r="M36" s="4">
        <v>76334</v>
      </c>
      <c r="N36" s="5">
        <v>310.43</v>
      </c>
      <c r="O36" s="4">
        <v>73474</v>
      </c>
      <c r="P36" s="4">
        <v>65061</v>
      </c>
      <c r="Q36" s="7" t="s">
        <v>21</v>
      </c>
      <c r="R36" s="2">
        <f t="shared" si="0"/>
        <v>3</v>
      </c>
      <c r="S36" s="9">
        <f t="shared" si="1"/>
        <v>3</v>
      </c>
      <c r="T36" s="19">
        <f t="shared" si="2"/>
        <v>1.9459195977321122E-2</v>
      </c>
      <c r="V36" s="20">
        <f t="shared" si="3"/>
        <v>1517</v>
      </c>
    </row>
    <row r="37" spans="1:22" x14ac:dyDescent="0.25">
      <c r="A37" s="9">
        <v>28</v>
      </c>
      <c r="B37" s="33">
        <v>77448</v>
      </c>
      <c r="C37" s="33">
        <v>73384</v>
      </c>
      <c r="D37" s="34">
        <v>80269</v>
      </c>
      <c r="E37" s="16">
        <v>79680</v>
      </c>
      <c r="F37" s="16">
        <v>77586</v>
      </c>
      <c r="G37" s="16">
        <v>81704</v>
      </c>
      <c r="H37" s="4">
        <v>72199</v>
      </c>
      <c r="I37" s="4">
        <v>68897</v>
      </c>
      <c r="J37" s="4">
        <v>68723</v>
      </c>
      <c r="K37" s="4">
        <v>73373</v>
      </c>
      <c r="L37" s="4">
        <v>72633</v>
      </c>
      <c r="M37" s="4">
        <v>76859</v>
      </c>
      <c r="N37" s="5">
        <v>310.43</v>
      </c>
      <c r="O37" s="4">
        <v>73658</v>
      </c>
      <c r="P37" s="4">
        <v>65095</v>
      </c>
      <c r="Q37" s="7" t="s">
        <v>21</v>
      </c>
      <c r="R37" s="2">
        <f t="shared" si="0"/>
        <v>2</v>
      </c>
      <c r="S37" s="9">
        <f t="shared" si="1"/>
        <v>2</v>
      </c>
      <c r="T37" s="19">
        <f t="shared" si="2"/>
        <v>9.990563070147845E-3</v>
      </c>
      <c r="V37" s="20">
        <f t="shared" si="3"/>
        <v>794</v>
      </c>
    </row>
    <row r="38" spans="1:22" x14ac:dyDescent="0.25">
      <c r="A38" s="9">
        <v>29</v>
      </c>
      <c r="B38" s="33">
        <v>77448</v>
      </c>
      <c r="C38" s="33">
        <v>73991</v>
      </c>
      <c r="D38" s="34">
        <v>81072</v>
      </c>
      <c r="E38" s="16">
        <v>79680</v>
      </c>
      <c r="F38" s="16">
        <v>77758</v>
      </c>
      <c r="G38" s="16">
        <v>81704</v>
      </c>
      <c r="H38" s="4">
        <v>72199</v>
      </c>
      <c r="I38" s="4">
        <v>68897</v>
      </c>
      <c r="J38" s="4">
        <v>68723</v>
      </c>
      <c r="K38" s="4">
        <v>73373</v>
      </c>
      <c r="L38" s="4">
        <v>72633</v>
      </c>
      <c r="M38" s="4">
        <v>76859</v>
      </c>
      <c r="N38" s="5">
        <v>310.43</v>
      </c>
      <c r="O38" s="4">
        <v>73795</v>
      </c>
      <c r="P38" s="4">
        <v>65120</v>
      </c>
      <c r="Q38" s="7" t="s">
        <v>21</v>
      </c>
      <c r="R38" s="2">
        <f t="shared" si="0"/>
        <v>2</v>
      </c>
      <c r="S38" s="9">
        <f t="shared" si="1"/>
        <v>2</v>
      </c>
      <c r="T38" s="19">
        <f t="shared" si="2"/>
        <v>1.0003862013978E-2</v>
      </c>
      <c r="V38" s="20">
        <f t="shared" si="3"/>
        <v>803</v>
      </c>
    </row>
    <row r="39" spans="1:22" x14ac:dyDescent="0.25">
      <c r="A39" s="13" t="s">
        <v>20</v>
      </c>
      <c r="B39" s="33">
        <v>77448</v>
      </c>
      <c r="C39" s="33">
        <v>73991</v>
      </c>
      <c r="D39" s="34">
        <v>81072</v>
      </c>
      <c r="E39" s="16">
        <v>79680</v>
      </c>
      <c r="F39" s="16">
        <v>77931</v>
      </c>
      <c r="G39" s="16">
        <v>81704</v>
      </c>
      <c r="H39" s="4">
        <v>72199</v>
      </c>
      <c r="I39" s="4">
        <v>68897</v>
      </c>
      <c r="J39" s="4">
        <v>68723</v>
      </c>
      <c r="K39" s="4">
        <v>73373</v>
      </c>
      <c r="L39" s="4">
        <v>73150</v>
      </c>
      <c r="M39" s="4">
        <v>76859</v>
      </c>
      <c r="N39" s="5">
        <v>310.43</v>
      </c>
      <c r="O39" s="4">
        <v>74028</v>
      </c>
      <c r="P39" s="4">
        <v>65163</v>
      </c>
      <c r="Q39" s="7" t="s">
        <v>21</v>
      </c>
      <c r="R39" s="2">
        <f>RANK(D39,$B39:$M39,0)</f>
        <v>2</v>
      </c>
      <c r="S39" s="8">
        <f>RANK(D39,$B39:$G39,0)</f>
        <v>2</v>
      </c>
      <c r="T39" s="19">
        <f t="shared" si="2"/>
        <v>0</v>
      </c>
      <c r="V39" s="20">
        <f t="shared" si="3"/>
        <v>0</v>
      </c>
    </row>
    <row r="40" spans="1:22" x14ac:dyDescent="0.25">
      <c r="B40" s="15"/>
      <c r="C40" s="15"/>
      <c r="D40" s="17"/>
      <c r="E40" s="16"/>
      <c r="F40" s="16"/>
    </row>
    <row r="41" spans="1:22" x14ac:dyDescent="0.25">
      <c r="B41" s="15"/>
      <c r="C41" s="15"/>
      <c r="D41" s="17"/>
      <c r="E41" s="16"/>
      <c r="F41" s="16"/>
    </row>
    <row r="42" spans="1:22" x14ac:dyDescent="0.25">
      <c r="F42" s="16"/>
    </row>
    <row r="43" spans="1:22" x14ac:dyDescent="0.25">
      <c r="F43" s="16"/>
    </row>
    <row r="44" spans="1:22" x14ac:dyDescent="0.25">
      <c r="F44" s="16"/>
    </row>
  </sheetData>
  <mergeCells count="1">
    <mergeCell ref="A1:S1"/>
  </mergeCells>
  <conditionalFormatting sqref="B9:G9">
    <cfRule type="colorScale" priority="3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0:G10">
    <cfRule type="colorScale" priority="3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1:G11">
    <cfRule type="colorScale" priority="30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2:G12">
    <cfRule type="colorScale" priority="2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3:G13">
    <cfRule type="colorScale" priority="28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4:G14">
    <cfRule type="colorScale" priority="2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5:G15">
    <cfRule type="colorScale" priority="26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6:G16">
    <cfRule type="colorScale" priority="2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7:G17">
    <cfRule type="colorScale" priority="24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8:G18">
    <cfRule type="colorScale" priority="2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9:G19">
    <cfRule type="colorScale" priority="2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0:G20">
    <cfRule type="colorScale" priority="2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1:G21">
    <cfRule type="colorScale" priority="20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2:G22">
    <cfRule type="colorScale" priority="1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3:G23">
    <cfRule type="colorScale" priority="18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4:G24">
    <cfRule type="colorScale" priority="1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5:G25">
    <cfRule type="colorScale" priority="16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6:G26">
    <cfRule type="colorScale" priority="1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7:G27">
    <cfRule type="colorScale" priority="14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8:G28">
    <cfRule type="colorScale" priority="1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9:G29">
    <cfRule type="colorScale" priority="1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0:G30">
    <cfRule type="colorScale" priority="1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1:G31">
    <cfRule type="colorScale" priority="10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2:G32">
    <cfRule type="colorScale" priority="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3:G33">
    <cfRule type="colorScale" priority="8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4:G34">
    <cfRule type="colorScale" priority="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5:G35">
    <cfRule type="colorScale" priority="6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6:G36">
    <cfRule type="colorScale" priority="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7:G37">
    <cfRule type="colorScale" priority="4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8:G38">
    <cfRule type="colorScale" priority="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9:G39">
    <cfRule type="colorScale" priority="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S9:S39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25" bottom="0.25" header="0.25" footer="0.25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workbookViewId="0">
      <selection activeCell="D2" sqref="D2:V3"/>
    </sheetView>
  </sheetViews>
  <sheetFormatPr defaultColWidth="14.7109375" defaultRowHeight="15" x14ac:dyDescent="0.25"/>
  <cols>
    <col min="1" max="1" width="15.7109375" style="7" bestFit="1" customWidth="1"/>
    <col min="2" max="4" width="10.140625" style="7" bestFit="1" customWidth="1"/>
    <col min="5" max="7" width="8.7109375" style="7" customWidth="1"/>
    <col min="8" max="13" width="8.7109375" style="7" hidden="1" customWidth="1"/>
    <col min="14" max="16" width="12" style="7" hidden="1" customWidth="1"/>
    <col min="17" max="17" width="1.42578125" style="7" hidden="1" customWidth="1"/>
    <col min="18" max="18" width="11.140625" style="2" hidden="1" customWidth="1"/>
    <col min="19" max="19" width="11.140625" style="7" customWidth="1"/>
    <col min="20" max="20" width="14.7109375" style="1" customWidth="1"/>
    <col min="22" max="16384" width="14.7109375" style="1"/>
  </cols>
  <sheetData>
    <row r="1" spans="1:22" x14ac:dyDescent="0.2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2" x14ac:dyDescent="0.25"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40"/>
      <c r="S2" s="36"/>
      <c r="T2" s="37"/>
      <c r="U2" s="41"/>
      <c r="V2" s="37"/>
    </row>
    <row r="3" spans="1:22" x14ac:dyDescent="0.25"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40"/>
      <c r="S3" s="36"/>
      <c r="T3" s="42"/>
      <c r="U3" s="41"/>
      <c r="V3" s="37"/>
    </row>
    <row r="4" spans="1:22" x14ac:dyDescent="0.25">
      <c r="B4" s="39" t="s">
        <v>9</v>
      </c>
      <c r="C4" s="39" t="s">
        <v>3</v>
      </c>
      <c r="D4" s="39" t="s">
        <v>5</v>
      </c>
      <c r="E4" s="7" t="s">
        <v>8</v>
      </c>
      <c r="F4" s="7" t="s">
        <v>2</v>
      </c>
      <c r="G4" s="7" t="s">
        <v>0</v>
      </c>
      <c r="H4" s="7" t="s">
        <v>7</v>
      </c>
      <c r="I4" s="7" t="s">
        <v>6</v>
      </c>
      <c r="J4" s="7" t="s">
        <v>11</v>
      </c>
      <c r="K4" s="7" t="s">
        <v>10</v>
      </c>
      <c r="L4" s="7" t="s">
        <v>4</v>
      </c>
      <c r="M4" s="7" t="s">
        <v>1</v>
      </c>
      <c r="N4" s="7" t="s">
        <v>12</v>
      </c>
      <c r="O4" s="7" t="s">
        <v>13</v>
      </c>
      <c r="P4" s="7" t="s">
        <v>22</v>
      </c>
      <c r="Q4" s="7" t="s">
        <v>21</v>
      </c>
      <c r="R4" s="2" t="s">
        <v>23</v>
      </c>
      <c r="S4" s="2" t="s">
        <v>23</v>
      </c>
    </row>
    <row r="5" spans="1:22" x14ac:dyDescent="0.25">
      <c r="A5" s="7" t="s">
        <v>35</v>
      </c>
      <c r="B5" s="3">
        <v>178109</v>
      </c>
      <c r="C5" s="3">
        <v>112831</v>
      </c>
      <c r="D5" s="3">
        <v>101086</v>
      </c>
      <c r="E5" s="3">
        <v>95744</v>
      </c>
      <c r="F5" s="3">
        <v>54033</v>
      </c>
      <c r="G5" s="3">
        <v>51296</v>
      </c>
      <c r="H5" s="3">
        <v>46634</v>
      </c>
      <c r="I5" s="3">
        <v>26335</v>
      </c>
      <c r="J5" s="3">
        <v>16647</v>
      </c>
      <c r="K5" s="3">
        <v>8892</v>
      </c>
      <c r="L5" s="3">
        <v>5250</v>
      </c>
      <c r="M5" s="3">
        <v>4602</v>
      </c>
      <c r="N5" s="7" t="s">
        <v>14</v>
      </c>
      <c r="O5" s="7" t="s">
        <v>15</v>
      </c>
      <c r="P5" s="7" t="s">
        <v>16</v>
      </c>
      <c r="Q5" s="7" t="s">
        <v>21</v>
      </c>
      <c r="R5" s="2" t="s">
        <v>24</v>
      </c>
      <c r="S5" s="2" t="s">
        <v>24</v>
      </c>
    </row>
    <row r="6" spans="1:22" x14ac:dyDescent="0.25">
      <c r="A6" s="7" t="s">
        <v>34</v>
      </c>
      <c r="B6" s="7">
        <v>190</v>
      </c>
      <c r="C6" s="7">
        <v>190</v>
      </c>
      <c r="D6" s="7">
        <v>190</v>
      </c>
      <c r="E6" s="7" t="s">
        <v>31</v>
      </c>
      <c r="F6" s="7" t="s">
        <v>33</v>
      </c>
      <c r="G6" s="7">
        <v>211</v>
      </c>
      <c r="H6" s="7">
        <v>190</v>
      </c>
      <c r="I6" s="7">
        <v>190</v>
      </c>
      <c r="J6" s="7">
        <v>190</v>
      </c>
      <c r="K6" s="7">
        <v>190</v>
      </c>
      <c r="L6" s="7">
        <v>190</v>
      </c>
      <c r="M6" s="7">
        <v>190</v>
      </c>
      <c r="N6" s="7" t="s">
        <v>17</v>
      </c>
      <c r="O6" s="7" t="s">
        <v>18</v>
      </c>
      <c r="P6" s="7" t="s">
        <v>21</v>
      </c>
      <c r="R6" s="2" t="s">
        <v>25</v>
      </c>
      <c r="S6" s="2" t="s">
        <v>26</v>
      </c>
    </row>
    <row r="7" spans="1:22" x14ac:dyDescent="0.25">
      <c r="A7" s="23" t="s">
        <v>36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S7" s="2"/>
    </row>
    <row r="8" spans="1:22" x14ac:dyDescent="0.25">
      <c r="A8" s="9" t="s">
        <v>19</v>
      </c>
      <c r="B8" s="15">
        <v>53282</v>
      </c>
      <c r="C8" s="15">
        <v>53875</v>
      </c>
      <c r="D8" s="21">
        <v>55533</v>
      </c>
      <c r="E8" s="16">
        <v>59411</v>
      </c>
      <c r="F8" s="16">
        <v>56627</v>
      </c>
      <c r="G8" s="16">
        <v>59411</v>
      </c>
      <c r="H8" s="4">
        <v>53669</v>
      </c>
      <c r="I8" s="4">
        <v>50286</v>
      </c>
      <c r="J8" s="4">
        <v>50333</v>
      </c>
      <c r="K8" s="4">
        <v>53315</v>
      </c>
      <c r="L8" s="4">
        <v>51319</v>
      </c>
      <c r="M8" s="4">
        <v>53495</v>
      </c>
      <c r="N8" s="5">
        <v>233.17</v>
      </c>
      <c r="O8" s="4">
        <v>52737</v>
      </c>
      <c r="P8" s="4">
        <v>48184</v>
      </c>
      <c r="Q8" s="7" t="s">
        <v>21</v>
      </c>
      <c r="R8" s="2">
        <f>RANK(D8,$B8:$M8,0)</f>
        <v>4</v>
      </c>
      <c r="S8" s="9">
        <f>RANK(D8,$B8:$G8,0)</f>
        <v>4</v>
      </c>
      <c r="T8" s="18" t="s">
        <v>27</v>
      </c>
    </row>
    <row r="9" spans="1:22" x14ac:dyDescent="0.25">
      <c r="A9" s="10">
        <v>1</v>
      </c>
      <c r="B9" s="15">
        <v>54493</v>
      </c>
      <c r="C9" s="15">
        <v>53875</v>
      </c>
      <c r="D9" s="21">
        <f>D8+1111</f>
        <v>56644</v>
      </c>
      <c r="E9" s="16">
        <v>60354</v>
      </c>
      <c r="F9" s="16">
        <v>56627</v>
      </c>
      <c r="G9" s="16">
        <v>60354</v>
      </c>
      <c r="H9" s="4">
        <v>53691</v>
      </c>
      <c r="I9" s="4">
        <v>51768</v>
      </c>
      <c r="J9" s="4">
        <v>50461</v>
      </c>
      <c r="K9" s="4">
        <v>54116</v>
      </c>
      <c r="L9" s="4">
        <v>51961</v>
      </c>
      <c r="M9" s="4">
        <v>55152</v>
      </c>
      <c r="N9" s="5">
        <v>240.17</v>
      </c>
      <c r="O9" s="4">
        <v>53528</v>
      </c>
      <c r="P9" s="4">
        <v>49417</v>
      </c>
      <c r="Q9" s="7" t="s">
        <v>21</v>
      </c>
      <c r="R9" s="2">
        <f t="shared" ref="R9:R38" si="0">RANK(D9,$B9:$M9,0)</f>
        <v>3</v>
      </c>
      <c r="S9" s="10">
        <f t="shared" ref="S9:S38" si="1">RANK(D9,$B9:$G9,0)</f>
        <v>3</v>
      </c>
      <c r="T9" s="19">
        <f>(D9-D8)/D8</f>
        <v>2.0006122485729205E-2</v>
      </c>
      <c r="V9" s="14">
        <f>D9-D8</f>
        <v>1111</v>
      </c>
    </row>
    <row r="10" spans="1:22" x14ac:dyDescent="0.25">
      <c r="A10" s="12">
        <v>2</v>
      </c>
      <c r="B10" s="15">
        <v>55704</v>
      </c>
      <c r="C10" s="15">
        <v>53875</v>
      </c>
      <c r="D10" s="21">
        <f t="shared" ref="D10:D34" si="2">D9+1111</f>
        <v>57755</v>
      </c>
      <c r="E10" s="16">
        <v>61025</v>
      </c>
      <c r="F10" s="16">
        <v>56627</v>
      </c>
      <c r="G10" s="16">
        <v>61025</v>
      </c>
      <c r="H10" s="4">
        <v>53715</v>
      </c>
      <c r="I10" s="4">
        <v>53295</v>
      </c>
      <c r="J10" s="4">
        <v>51843</v>
      </c>
      <c r="K10" s="4">
        <v>55468</v>
      </c>
      <c r="L10" s="4">
        <v>52480</v>
      </c>
      <c r="M10" s="4">
        <v>56742</v>
      </c>
      <c r="N10" s="5">
        <v>247.37</v>
      </c>
      <c r="O10" s="4">
        <v>54451</v>
      </c>
      <c r="P10" s="4">
        <v>50712</v>
      </c>
      <c r="Q10" s="7" t="s">
        <v>21</v>
      </c>
      <c r="R10" s="2">
        <f t="shared" si="0"/>
        <v>3</v>
      </c>
      <c r="S10" s="12">
        <f t="shared" si="1"/>
        <v>3</v>
      </c>
      <c r="T10" s="19">
        <f t="shared" ref="T10:T38" si="3">(D10-D9)/D9</f>
        <v>1.9613727844078808E-2</v>
      </c>
      <c r="V10" s="14">
        <f t="shared" ref="V10:V38" si="4">D10-D9</f>
        <v>1111</v>
      </c>
    </row>
    <row r="11" spans="1:22" x14ac:dyDescent="0.25">
      <c r="A11" s="12">
        <v>3</v>
      </c>
      <c r="B11" s="15">
        <v>56915</v>
      </c>
      <c r="C11" s="15">
        <v>55491</v>
      </c>
      <c r="D11" s="21">
        <f t="shared" si="2"/>
        <v>58866</v>
      </c>
      <c r="E11" s="16">
        <v>61697</v>
      </c>
      <c r="F11" s="16">
        <v>56627</v>
      </c>
      <c r="G11" s="16">
        <v>61697</v>
      </c>
      <c r="H11" s="4">
        <v>54926</v>
      </c>
      <c r="I11" s="4">
        <v>54866</v>
      </c>
      <c r="J11" s="4">
        <v>51897</v>
      </c>
      <c r="K11" s="4">
        <v>57132</v>
      </c>
      <c r="L11" s="4">
        <v>53005</v>
      </c>
      <c r="M11" s="4">
        <v>58378</v>
      </c>
      <c r="N11" s="5">
        <v>254.79</v>
      </c>
      <c r="O11" s="4">
        <v>55360</v>
      </c>
      <c r="P11" s="4">
        <v>52092</v>
      </c>
      <c r="Q11" s="7" t="s">
        <v>21</v>
      </c>
      <c r="R11" s="2">
        <f t="shared" si="0"/>
        <v>3</v>
      </c>
      <c r="S11" s="12">
        <f t="shared" si="1"/>
        <v>3</v>
      </c>
      <c r="T11" s="19">
        <f t="shared" si="3"/>
        <v>1.9236429746342307E-2</v>
      </c>
      <c r="V11" s="14">
        <f t="shared" si="4"/>
        <v>1111</v>
      </c>
    </row>
    <row r="12" spans="1:22" x14ac:dyDescent="0.25">
      <c r="A12" s="11">
        <v>4</v>
      </c>
      <c r="B12" s="15">
        <v>58126</v>
      </c>
      <c r="C12" s="15">
        <v>57784</v>
      </c>
      <c r="D12" s="21">
        <f t="shared" si="2"/>
        <v>59977</v>
      </c>
      <c r="E12" s="16">
        <v>63094</v>
      </c>
      <c r="F12" s="16">
        <v>58082</v>
      </c>
      <c r="G12" s="16">
        <v>63094</v>
      </c>
      <c r="H12" s="4">
        <v>56368</v>
      </c>
      <c r="I12" s="4">
        <v>57020</v>
      </c>
      <c r="J12" s="4">
        <v>51897</v>
      </c>
      <c r="K12" s="4">
        <v>58846</v>
      </c>
      <c r="L12" s="4">
        <v>53535</v>
      </c>
      <c r="M12" s="4">
        <v>60578</v>
      </c>
      <c r="N12" s="5">
        <v>264.98</v>
      </c>
      <c r="O12" s="4">
        <v>56529</v>
      </c>
      <c r="P12" s="4">
        <v>53928</v>
      </c>
      <c r="Q12" s="7" t="s">
        <v>21</v>
      </c>
      <c r="R12" s="2">
        <f t="shared" si="0"/>
        <v>4</v>
      </c>
      <c r="S12" s="11">
        <f t="shared" si="1"/>
        <v>3</v>
      </c>
      <c r="T12" s="19">
        <f t="shared" si="3"/>
        <v>1.8873373424387593E-2</v>
      </c>
      <c r="V12" s="14">
        <f t="shared" si="4"/>
        <v>1111</v>
      </c>
    </row>
    <row r="13" spans="1:22" x14ac:dyDescent="0.25">
      <c r="A13" s="11">
        <v>5</v>
      </c>
      <c r="B13" s="15">
        <v>59337</v>
      </c>
      <c r="C13" s="15">
        <v>59516</v>
      </c>
      <c r="D13" s="21">
        <f t="shared" si="2"/>
        <v>61088</v>
      </c>
      <c r="E13" s="16">
        <v>64526</v>
      </c>
      <c r="F13" s="16">
        <v>58302</v>
      </c>
      <c r="G13" s="16">
        <v>64526</v>
      </c>
      <c r="H13" s="4">
        <v>57865</v>
      </c>
      <c r="I13" s="4">
        <v>58705</v>
      </c>
      <c r="J13" s="4">
        <v>51977</v>
      </c>
      <c r="K13" s="4">
        <v>60612</v>
      </c>
      <c r="L13" s="4">
        <v>54070</v>
      </c>
      <c r="M13" s="4">
        <v>62381</v>
      </c>
      <c r="N13" s="5">
        <v>272.93</v>
      </c>
      <c r="O13" s="4">
        <v>57654</v>
      </c>
      <c r="P13" s="4">
        <v>55443</v>
      </c>
      <c r="Q13" s="7" t="s">
        <v>21</v>
      </c>
      <c r="R13" s="2">
        <f t="shared" si="0"/>
        <v>4</v>
      </c>
      <c r="S13" s="11">
        <f t="shared" si="1"/>
        <v>3</v>
      </c>
      <c r="T13" s="19">
        <f t="shared" si="3"/>
        <v>1.8523767444186937E-2</v>
      </c>
      <c r="V13" s="14">
        <f t="shared" si="4"/>
        <v>1111</v>
      </c>
    </row>
    <row r="14" spans="1:22" x14ac:dyDescent="0.25">
      <c r="A14" s="12">
        <v>6</v>
      </c>
      <c r="B14" s="15">
        <v>60548</v>
      </c>
      <c r="C14" s="15">
        <v>61382</v>
      </c>
      <c r="D14" s="21">
        <f t="shared" si="2"/>
        <v>62199</v>
      </c>
      <c r="E14" s="16">
        <v>65989</v>
      </c>
      <c r="F14" s="16">
        <v>58413</v>
      </c>
      <c r="G14" s="16">
        <v>65989</v>
      </c>
      <c r="H14" s="4">
        <v>59394</v>
      </c>
      <c r="I14" s="4">
        <v>61306</v>
      </c>
      <c r="J14" s="4">
        <v>54311</v>
      </c>
      <c r="K14" s="4">
        <v>62733</v>
      </c>
      <c r="L14" s="4">
        <v>56175</v>
      </c>
      <c r="M14" s="4">
        <v>65013</v>
      </c>
      <c r="N14" s="5">
        <v>285.22000000000003</v>
      </c>
      <c r="O14" s="4">
        <v>59641</v>
      </c>
      <c r="P14" s="4">
        <v>57757</v>
      </c>
      <c r="Q14" s="7" t="s">
        <v>21</v>
      </c>
      <c r="R14" s="2">
        <f t="shared" si="0"/>
        <v>5</v>
      </c>
      <c r="S14" s="12">
        <f t="shared" si="1"/>
        <v>3</v>
      </c>
      <c r="T14" s="19">
        <f t="shared" si="3"/>
        <v>1.8186877946568883E-2</v>
      </c>
      <c r="V14" s="14">
        <f t="shared" si="4"/>
        <v>1111</v>
      </c>
    </row>
    <row r="15" spans="1:22" x14ac:dyDescent="0.25">
      <c r="A15" s="12">
        <v>7</v>
      </c>
      <c r="B15" s="15">
        <v>61759</v>
      </c>
      <c r="C15" s="15">
        <v>63224</v>
      </c>
      <c r="D15" s="21">
        <f t="shared" si="2"/>
        <v>63310</v>
      </c>
      <c r="E15" s="16">
        <v>68017</v>
      </c>
      <c r="F15" s="16">
        <v>58525</v>
      </c>
      <c r="G15" s="16">
        <v>68017</v>
      </c>
      <c r="H15" s="4">
        <v>61455</v>
      </c>
      <c r="I15" s="4">
        <v>63117</v>
      </c>
      <c r="J15" s="4">
        <v>55937</v>
      </c>
      <c r="K15" s="4">
        <v>64929</v>
      </c>
      <c r="L15" s="4">
        <v>57694</v>
      </c>
      <c r="M15" s="4">
        <v>66978</v>
      </c>
      <c r="N15" s="5">
        <v>293.77</v>
      </c>
      <c r="O15" s="4">
        <v>61161</v>
      </c>
      <c r="P15" s="4">
        <v>59450</v>
      </c>
      <c r="Q15" s="7" t="s">
        <v>21</v>
      </c>
      <c r="R15" s="2">
        <f t="shared" si="0"/>
        <v>5</v>
      </c>
      <c r="S15" s="12">
        <f t="shared" si="1"/>
        <v>3</v>
      </c>
      <c r="T15" s="19">
        <f t="shared" si="3"/>
        <v>1.7862023505201049E-2</v>
      </c>
      <c r="V15" s="14">
        <f t="shared" si="4"/>
        <v>1111</v>
      </c>
    </row>
    <row r="16" spans="1:22" x14ac:dyDescent="0.25">
      <c r="A16" s="12">
        <v>8</v>
      </c>
      <c r="B16" s="15">
        <v>62970</v>
      </c>
      <c r="C16" s="15">
        <v>65899</v>
      </c>
      <c r="D16" s="21">
        <f t="shared" si="2"/>
        <v>64421</v>
      </c>
      <c r="E16" s="16">
        <v>70177</v>
      </c>
      <c r="F16" s="16">
        <v>60456</v>
      </c>
      <c r="G16" s="16">
        <v>70177</v>
      </c>
      <c r="H16" s="4">
        <v>63093</v>
      </c>
      <c r="I16" s="4">
        <v>63117</v>
      </c>
      <c r="J16" s="4">
        <v>56666</v>
      </c>
      <c r="K16" s="4">
        <v>66876</v>
      </c>
      <c r="L16" s="4">
        <v>58860</v>
      </c>
      <c r="M16" s="4">
        <v>67147</v>
      </c>
      <c r="N16" s="5">
        <v>293.77</v>
      </c>
      <c r="O16" s="4">
        <v>62271</v>
      </c>
      <c r="P16" s="4">
        <v>59817</v>
      </c>
      <c r="Q16" s="7" t="s">
        <v>21</v>
      </c>
      <c r="R16" s="2">
        <f t="shared" si="0"/>
        <v>6</v>
      </c>
      <c r="S16" s="12">
        <f t="shared" si="1"/>
        <v>4</v>
      </c>
      <c r="T16" s="19">
        <f t="shared" si="3"/>
        <v>1.7548570525983256E-2</v>
      </c>
      <c r="V16" s="14">
        <f t="shared" si="4"/>
        <v>1111</v>
      </c>
    </row>
    <row r="17" spans="1:22" x14ac:dyDescent="0.25">
      <c r="A17" s="12">
        <v>9</v>
      </c>
      <c r="B17" s="15">
        <v>64181</v>
      </c>
      <c r="C17" s="15">
        <v>67875</v>
      </c>
      <c r="D17" s="21">
        <f t="shared" si="2"/>
        <v>65532</v>
      </c>
      <c r="E17" s="16">
        <v>72491</v>
      </c>
      <c r="F17" s="16">
        <v>63234</v>
      </c>
      <c r="G17" s="16">
        <v>72491</v>
      </c>
      <c r="H17" s="4">
        <v>65579</v>
      </c>
      <c r="I17" s="4">
        <v>64983</v>
      </c>
      <c r="J17" s="4">
        <v>58398</v>
      </c>
      <c r="K17" s="4">
        <v>67545</v>
      </c>
      <c r="L17" s="4">
        <v>60456</v>
      </c>
      <c r="M17" s="4">
        <v>68923</v>
      </c>
      <c r="N17" s="5">
        <v>302.58999999999997</v>
      </c>
      <c r="O17" s="4">
        <v>64116</v>
      </c>
      <c r="P17" s="4">
        <v>61564</v>
      </c>
      <c r="Q17" s="7" t="s">
        <v>21</v>
      </c>
      <c r="R17" s="2">
        <f t="shared" si="0"/>
        <v>7</v>
      </c>
      <c r="S17" s="12">
        <f t="shared" si="1"/>
        <v>4</v>
      </c>
      <c r="T17" s="19">
        <f t="shared" si="3"/>
        <v>1.7245929122491115E-2</v>
      </c>
      <c r="V17" s="14">
        <f t="shared" si="4"/>
        <v>1111</v>
      </c>
    </row>
    <row r="18" spans="1:22" x14ac:dyDescent="0.25">
      <c r="A18" s="11">
        <v>10</v>
      </c>
      <c r="B18" s="15">
        <v>65392</v>
      </c>
      <c r="C18" s="15">
        <v>67875</v>
      </c>
      <c r="D18" s="21">
        <f t="shared" si="2"/>
        <v>66643</v>
      </c>
      <c r="E18" s="16">
        <v>74091</v>
      </c>
      <c r="F18" s="16">
        <v>64679</v>
      </c>
      <c r="G18" s="16">
        <v>74091</v>
      </c>
      <c r="H18" s="4">
        <v>67529</v>
      </c>
      <c r="I18" s="4">
        <v>64983</v>
      </c>
      <c r="J18" s="4">
        <v>60790</v>
      </c>
      <c r="K18" s="4">
        <v>68558</v>
      </c>
      <c r="L18" s="4">
        <v>63437</v>
      </c>
      <c r="M18" s="4">
        <v>69097</v>
      </c>
      <c r="N18" s="5">
        <v>302.58999999999997</v>
      </c>
      <c r="O18" s="4">
        <v>65136</v>
      </c>
      <c r="P18" s="4">
        <v>61854</v>
      </c>
      <c r="Q18" s="7" t="s">
        <v>21</v>
      </c>
      <c r="R18" s="2">
        <f t="shared" si="0"/>
        <v>7</v>
      </c>
      <c r="S18" s="11">
        <f t="shared" si="1"/>
        <v>4</v>
      </c>
      <c r="T18" s="19">
        <f t="shared" si="3"/>
        <v>1.6953549410974791E-2</v>
      </c>
      <c r="V18" s="14">
        <f t="shared" si="4"/>
        <v>1111</v>
      </c>
    </row>
    <row r="19" spans="1:22" x14ac:dyDescent="0.25">
      <c r="A19" s="12">
        <v>11</v>
      </c>
      <c r="B19" s="15">
        <v>66603</v>
      </c>
      <c r="C19" s="15">
        <v>69914</v>
      </c>
      <c r="D19" s="21">
        <f t="shared" si="2"/>
        <v>67754</v>
      </c>
      <c r="E19" s="16">
        <v>75799</v>
      </c>
      <c r="F19" s="16">
        <v>61445</v>
      </c>
      <c r="G19" s="16">
        <v>75799</v>
      </c>
      <c r="H19" s="4">
        <v>67529</v>
      </c>
      <c r="I19" s="4">
        <v>66906</v>
      </c>
      <c r="J19" s="4">
        <v>62647</v>
      </c>
      <c r="K19" s="4">
        <v>69586</v>
      </c>
      <c r="L19" s="4">
        <v>65155</v>
      </c>
      <c r="M19" s="4">
        <v>70927</v>
      </c>
      <c r="N19" s="5">
        <v>311.67</v>
      </c>
      <c r="O19" s="4">
        <v>66766</v>
      </c>
      <c r="P19" s="4">
        <v>63551</v>
      </c>
      <c r="Q19" s="7" t="s">
        <v>21</v>
      </c>
      <c r="R19" s="2">
        <f t="shared" si="0"/>
        <v>6</v>
      </c>
      <c r="S19" s="12">
        <f t="shared" si="1"/>
        <v>4</v>
      </c>
      <c r="T19" s="19">
        <f t="shared" si="3"/>
        <v>1.6670918175952464E-2</v>
      </c>
      <c r="V19" s="14">
        <f t="shared" si="4"/>
        <v>1111</v>
      </c>
    </row>
    <row r="20" spans="1:22" x14ac:dyDescent="0.25">
      <c r="A20" s="11">
        <v>12</v>
      </c>
      <c r="B20" s="15">
        <v>67814</v>
      </c>
      <c r="C20" s="15">
        <v>69914</v>
      </c>
      <c r="D20" s="21">
        <f t="shared" si="2"/>
        <v>68865</v>
      </c>
      <c r="E20" s="16">
        <v>77578</v>
      </c>
      <c r="F20" s="16">
        <v>66502</v>
      </c>
      <c r="G20" s="16">
        <v>77578</v>
      </c>
      <c r="H20" s="4">
        <v>69537</v>
      </c>
      <c r="I20" s="4">
        <v>66906</v>
      </c>
      <c r="J20" s="4">
        <v>64411</v>
      </c>
      <c r="K20" s="4">
        <v>70630</v>
      </c>
      <c r="L20" s="4">
        <v>65672</v>
      </c>
      <c r="M20" s="4">
        <v>71104</v>
      </c>
      <c r="N20" s="5">
        <v>311.67</v>
      </c>
      <c r="O20" s="4">
        <v>67491</v>
      </c>
      <c r="P20" s="4">
        <v>63782</v>
      </c>
      <c r="Q20" s="7" t="s">
        <v>21</v>
      </c>
      <c r="R20" s="2">
        <f t="shared" si="0"/>
        <v>7</v>
      </c>
      <c r="S20" s="11">
        <f t="shared" si="1"/>
        <v>4</v>
      </c>
      <c r="T20" s="19">
        <f t="shared" si="3"/>
        <v>1.6397555863860436E-2</v>
      </c>
      <c r="V20" s="14">
        <f t="shared" si="4"/>
        <v>1111</v>
      </c>
    </row>
    <row r="21" spans="1:22" x14ac:dyDescent="0.25">
      <c r="A21" s="11">
        <v>13</v>
      </c>
      <c r="B21" s="15">
        <v>69025</v>
      </c>
      <c r="C21" s="15">
        <v>72008</v>
      </c>
      <c r="D21" s="21">
        <f t="shared" si="2"/>
        <v>69976</v>
      </c>
      <c r="E21" s="16">
        <v>79394</v>
      </c>
      <c r="F21" s="16">
        <v>66502</v>
      </c>
      <c r="G21" s="16">
        <v>79394</v>
      </c>
      <c r="H21" s="4">
        <v>69537</v>
      </c>
      <c r="I21" s="4">
        <v>68885</v>
      </c>
      <c r="J21" s="4">
        <v>64588</v>
      </c>
      <c r="K21" s="4">
        <v>71690</v>
      </c>
      <c r="L21" s="4">
        <v>67441</v>
      </c>
      <c r="M21" s="4">
        <v>72989</v>
      </c>
      <c r="N21" s="5">
        <v>321.02</v>
      </c>
      <c r="O21" s="4">
        <v>68975</v>
      </c>
      <c r="P21" s="4">
        <v>65501</v>
      </c>
      <c r="Q21" s="7" t="s">
        <v>21</v>
      </c>
      <c r="R21" s="2">
        <f t="shared" si="0"/>
        <v>6</v>
      </c>
      <c r="S21" s="11">
        <f t="shared" si="1"/>
        <v>4</v>
      </c>
      <c r="T21" s="19">
        <f t="shared" si="3"/>
        <v>1.6133013867712192E-2</v>
      </c>
      <c r="V21" s="14">
        <f t="shared" si="4"/>
        <v>1111</v>
      </c>
    </row>
    <row r="22" spans="1:22" x14ac:dyDescent="0.25">
      <c r="A22" s="12">
        <v>14</v>
      </c>
      <c r="B22" s="15">
        <v>70236</v>
      </c>
      <c r="C22" s="15">
        <v>72008</v>
      </c>
      <c r="D22" s="21">
        <f t="shared" si="2"/>
        <v>71087</v>
      </c>
      <c r="E22" s="16">
        <v>80241</v>
      </c>
      <c r="F22" s="16">
        <v>69540</v>
      </c>
      <c r="G22" s="16">
        <v>80241</v>
      </c>
      <c r="H22" s="4">
        <v>71607</v>
      </c>
      <c r="I22" s="4">
        <v>68885</v>
      </c>
      <c r="J22" s="4">
        <v>66403</v>
      </c>
      <c r="K22" s="4">
        <v>72766</v>
      </c>
      <c r="L22" s="4">
        <v>67958</v>
      </c>
      <c r="M22" s="4">
        <v>73173</v>
      </c>
      <c r="N22" s="5">
        <v>321.02</v>
      </c>
      <c r="O22" s="4">
        <v>69822</v>
      </c>
      <c r="P22" s="4">
        <v>65728</v>
      </c>
      <c r="Q22" s="7" t="s">
        <v>21</v>
      </c>
      <c r="R22" s="2">
        <f t="shared" si="0"/>
        <v>7</v>
      </c>
      <c r="S22" s="12">
        <f t="shared" si="1"/>
        <v>4</v>
      </c>
      <c r="T22" s="19">
        <f t="shared" si="3"/>
        <v>1.5876872070424146E-2</v>
      </c>
      <c r="V22" s="14">
        <f t="shared" si="4"/>
        <v>1111</v>
      </c>
    </row>
    <row r="23" spans="1:22" x14ac:dyDescent="0.25">
      <c r="A23" s="12">
        <v>15</v>
      </c>
      <c r="B23" s="15">
        <v>71447</v>
      </c>
      <c r="C23" s="15">
        <v>74169</v>
      </c>
      <c r="D23" s="21">
        <f t="shared" si="2"/>
        <v>72198</v>
      </c>
      <c r="E23" s="16">
        <v>81302</v>
      </c>
      <c r="F23" s="16">
        <v>69540</v>
      </c>
      <c r="G23" s="16">
        <v>81302</v>
      </c>
      <c r="H23" s="4">
        <v>71607</v>
      </c>
      <c r="I23" s="4">
        <v>70924</v>
      </c>
      <c r="J23" s="4">
        <v>66579</v>
      </c>
      <c r="K23" s="4">
        <v>73857</v>
      </c>
      <c r="L23" s="4">
        <v>69780</v>
      </c>
      <c r="M23" s="4">
        <v>75114</v>
      </c>
      <c r="N23" s="5">
        <v>330.65</v>
      </c>
      <c r="O23" s="4">
        <v>71322</v>
      </c>
      <c r="P23" s="4">
        <v>67486</v>
      </c>
      <c r="Q23" s="7" t="s">
        <v>21</v>
      </c>
      <c r="R23" s="2">
        <f t="shared" si="0"/>
        <v>6</v>
      </c>
      <c r="S23" s="12">
        <f t="shared" si="1"/>
        <v>4</v>
      </c>
      <c r="T23" s="19">
        <f t="shared" si="3"/>
        <v>1.5628736618509713E-2</v>
      </c>
      <c r="V23" s="14">
        <f t="shared" si="4"/>
        <v>1111</v>
      </c>
    </row>
    <row r="24" spans="1:22" x14ac:dyDescent="0.25">
      <c r="A24" s="11">
        <v>16</v>
      </c>
      <c r="B24" s="15">
        <v>72658</v>
      </c>
      <c r="C24" s="15">
        <v>74169</v>
      </c>
      <c r="D24" s="21">
        <f t="shared" si="2"/>
        <v>73309</v>
      </c>
      <c r="E24" s="16">
        <v>82650</v>
      </c>
      <c r="F24" s="16">
        <v>71718</v>
      </c>
      <c r="G24" s="16">
        <v>82650</v>
      </c>
      <c r="H24" s="4">
        <v>73743</v>
      </c>
      <c r="I24" s="4">
        <v>70924</v>
      </c>
      <c r="J24" s="4">
        <v>68445</v>
      </c>
      <c r="K24" s="4">
        <v>74965</v>
      </c>
      <c r="L24" s="4">
        <v>70297</v>
      </c>
      <c r="M24" s="4">
        <v>75303</v>
      </c>
      <c r="N24" s="5">
        <v>330.65</v>
      </c>
      <c r="O24" s="4">
        <v>72190</v>
      </c>
      <c r="P24" s="4">
        <v>67759</v>
      </c>
      <c r="Q24" s="7" t="s">
        <v>21</v>
      </c>
      <c r="R24" s="2">
        <f t="shared" si="0"/>
        <v>7</v>
      </c>
      <c r="S24" s="11">
        <f t="shared" si="1"/>
        <v>4</v>
      </c>
      <c r="T24" s="19">
        <f t="shared" si="3"/>
        <v>1.5388237901326906E-2</v>
      </c>
      <c r="V24" s="14">
        <f t="shared" si="4"/>
        <v>1111</v>
      </c>
    </row>
    <row r="25" spans="1:22" x14ac:dyDescent="0.25">
      <c r="A25" s="12">
        <v>17</v>
      </c>
      <c r="B25" s="15">
        <v>73869</v>
      </c>
      <c r="C25" s="15">
        <v>76394</v>
      </c>
      <c r="D25" s="21">
        <f t="shared" si="2"/>
        <v>74420</v>
      </c>
      <c r="E25" s="16">
        <v>83276</v>
      </c>
      <c r="F25" s="16">
        <v>71718</v>
      </c>
      <c r="G25" s="16">
        <v>83276</v>
      </c>
      <c r="H25" s="4">
        <v>73743</v>
      </c>
      <c r="I25" s="4">
        <v>73025</v>
      </c>
      <c r="J25" s="4">
        <v>68625</v>
      </c>
      <c r="K25" s="4">
        <v>76089</v>
      </c>
      <c r="L25" s="4">
        <v>72172</v>
      </c>
      <c r="M25" s="4">
        <v>77302</v>
      </c>
      <c r="N25" s="5">
        <v>340.57</v>
      </c>
      <c r="O25" s="4">
        <v>73644</v>
      </c>
      <c r="P25" s="4">
        <v>69579</v>
      </c>
      <c r="Q25" s="7" t="s">
        <v>21</v>
      </c>
      <c r="R25" s="2">
        <f t="shared" si="0"/>
        <v>6</v>
      </c>
      <c r="S25" s="12">
        <f t="shared" si="1"/>
        <v>4</v>
      </c>
      <c r="T25" s="19">
        <f t="shared" si="3"/>
        <v>1.5155028714073307E-2</v>
      </c>
      <c r="V25" s="14">
        <f t="shared" si="4"/>
        <v>1111</v>
      </c>
    </row>
    <row r="26" spans="1:22" x14ac:dyDescent="0.25">
      <c r="A26" s="11">
        <v>18</v>
      </c>
      <c r="B26" s="15">
        <v>75080</v>
      </c>
      <c r="C26" s="15">
        <v>76394</v>
      </c>
      <c r="D26" s="21">
        <f t="shared" si="2"/>
        <v>75531</v>
      </c>
      <c r="E26" s="16">
        <v>83940</v>
      </c>
      <c r="F26" s="16">
        <v>73952</v>
      </c>
      <c r="G26" s="16">
        <v>83940</v>
      </c>
      <c r="H26" s="4">
        <v>75946</v>
      </c>
      <c r="I26" s="4">
        <v>73025</v>
      </c>
      <c r="J26" s="4">
        <v>70539</v>
      </c>
      <c r="K26" s="4">
        <v>77231</v>
      </c>
      <c r="L26" s="4">
        <v>72689</v>
      </c>
      <c r="M26" s="4">
        <v>79167</v>
      </c>
      <c r="N26" s="5">
        <v>340.57</v>
      </c>
      <c r="O26" s="4">
        <v>74686</v>
      </c>
      <c r="P26" s="4">
        <v>69880</v>
      </c>
      <c r="Q26" s="7" t="s">
        <v>21</v>
      </c>
      <c r="R26" s="2">
        <f t="shared" si="0"/>
        <v>7</v>
      </c>
      <c r="S26" s="11">
        <f t="shared" si="1"/>
        <v>4</v>
      </c>
      <c r="T26" s="19">
        <f t="shared" si="3"/>
        <v>1.4928782585326525E-2</v>
      </c>
      <c r="V26" s="14">
        <f t="shared" si="4"/>
        <v>1111</v>
      </c>
    </row>
    <row r="27" spans="1:22" x14ac:dyDescent="0.25">
      <c r="A27" s="10">
        <v>19</v>
      </c>
      <c r="B27" s="15">
        <v>76291</v>
      </c>
      <c r="C27" s="15">
        <v>78955</v>
      </c>
      <c r="D27" s="21">
        <f t="shared" si="2"/>
        <v>76642</v>
      </c>
      <c r="E27" s="16">
        <v>84565</v>
      </c>
      <c r="F27" s="16">
        <v>73952</v>
      </c>
      <c r="G27" s="16">
        <v>84565</v>
      </c>
      <c r="H27" s="4">
        <v>75946</v>
      </c>
      <c r="I27" s="4">
        <v>75189</v>
      </c>
      <c r="J27" s="4">
        <v>70721</v>
      </c>
      <c r="K27" s="4">
        <v>78389</v>
      </c>
      <c r="L27" s="4">
        <v>74623</v>
      </c>
      <c r="M27" s="4">
        <v>81227</v>
      </c>
      <c r="N27" s="5">
        <v>350.79</v>
      </c>
      <c r="O27" s="4">
        <v>76112</v>
      </c>
      <c r="P27" s="4">
        <v>71746</v>
      </c>
      <c r="Q27" s="7" t="s">
        <v>21</v>
      </c>
      <c r="R27" s="2">
        <f t="shared" si="0"/>
        <v>6</v>
      </c>
      <c r="S27" s="10">
        <f t="shared" si="1"/>
        <v>4</v>
      </c>
      <c r="T27" s="19">
        <f t="shared" si="3"/>
        <v>1.4709192252187843E-2</v>
      </c>
      <c r="V27" s="14">
        <f t="shared" si="4"/>
        <v>1111</v>
      </c>
    </row>
    <row r="28" spans="1:22" x14ac:dyDescent="0.25">
      <c r="A28" s="12">
        <v>20</v>
      </c>
      <c r="B28" s="15">
        <v>77502</v>
      </c>
      <c r="C28" s="15">
        <v>78955</v>
      </c>
      <c r="D28" s="21">
        <f t="shared" si="2"/>
        <v>77753</v>
      </c>
      <c r="E28" s="16">
        <v>85245</v>
      </c>
      <c r="F28" s="16">
        <v>76472</v>
      </c>
      <c r="G28" s="16">
        <v>85245</v>
      </c>
      <c r="H28" s="4">
        <v>78183</v>
      </c>
      <c r="I28" s="4">
        <v>75189</v>
      </c>
      <c r="J28" s="4">
        <v>72691</v>
      </c>
      <c r="K28" s="4">
        <v>79173</v>
      </c>
      <c r="L28" s="4">
        <v>75140</v>
      </c>
      <c r="M28" s="4">
        <v>81752</v>
      </c>
      <c r="N28" s="5">
        <v>350.79</v>
      </c>
      <c r="O28" s="4">
        <v>76961</v>
      </c>
      <c r="P28" s="4">
        <v>72025</v>
      </c>
      <c r="Q28" s="7" t="s">
        <v>21</v>
      </c>
      <c r="R28" s="2">
        <f t="shared" si="0"/>
        <v>7</v>
      </c>
      <c r="S28" s="12">
        <f t="shared" si="1"/>
        <v>4</v>
      </c>
      <c r="T28" s="19">
        <f t="shared" si="3"/>
        <v>1.4495968268051459E-2</v>
      </c>
      <c r="V28" s="14">
        <f t="shared" si="4"/>
        <v>1111</v>
      </c>
    </row>
    <row r="29" spans="1:22" x14ac:dyDescent="0.25">
      <c r="A29" s="12">
        <v>21</v>
      </c>
      <c r="B29" s="15">
        <v>78713</v>
      </c>
      <c r="C29" s="15">
        <v>81026</v>
      </c>
      <c r="D29" s="21">
        <f t="shared" si="2"/>
        <v>78864</v>
      </c>
      <c r="E29" s="16">
        <v>85883</v>
      </c>
      <c r="F29" s="16">
        <v>76472</v>
      </c>
      <c r="G29" s="16">
        <v>85883</v>
      </c>
      <c r="H29" s="4">
        <v>78183</v>
      </c>
      <c r="I29" s="4">
        <v>75189</v>
      </c>
      <c r="J29" s="4">
        <v>72835</v>
      </c>
      <c r="K29" s="4">
        <v>79965</v>
      </c>
      <c r="L29" s="4">
        <v>77130</v>
      </c>
      <c r="M29" s="4">
        <v>82277</v>
      </c>
      <c r="N29" s="5">
        <v>350.79</v>
      </c>
      <c r="O29" s="4">
        <v>77622</v>
      </c>
      <c r="P29" s="4">
        <v>72292</v>
      </c>
      <c r="Q29" s="7" t="s">
        <v>21</v>
      </c>
      <c r="R29" s="2">
        <f t="shared" si="0"/>
        <v>6</v>
      </c>
      <c r="S29" s="12">
        <f t="shared" si="1"/>
        <v>4</v>
      </c>
      <c r="T29" s="19">
        <f t="shared" si="3"/>
        <v>1.42888377297339E-2</v>
      </c>
      <c r="V29" s="14">
        <f t="shared" si="4"/>
        <v>1111</v>
      </c>
    </row>
    <row r="30" spans="1:22" x14ac:dyDescent="0.25">
      <c r="A30" s="12">
        <v>22</v>
      </c>
      <c r="B30" s="15">
        <v>79924</v>
      </c>
      <c r="C30" s="15">
        <v>81026</v>
      </c>
      <c r="D30" s="21">
        <f t="shared" si="2"/>
        <v>79975</v>
      </c>
      <c r="E30" s="16">
        <v>86565</v>
      </c>
      <c r="F30" s="16">
        <v>78647</v>
      </c>
      <c r="G30" s="16">
        <v>86565</v>
      </c>
      <c r="H30" s="4">
        <v>80494</v>
      </c>
      <c r="I30" s="4">
        <v>77444</v>
      </c>
      <c r="J30" s="4">
        <v>74921</v>
      </c>
      <c r="K30" s="4">
        <v>80364</v>
      </c>
      <c r="L30" s="4">
        <v>77647</v>
      </c>
      <c r="M30" s="4">
        <v>82803</v>
      </c>
      <c r="N30" s="5">
        <v>350.79</v>
      </c>
      <c r="O30" s="4">
        <v>78514</v>
      </c>
      <c r="P30" s="4">
        <v>72496</v>
      </c>
      <c r="Q30" s="7" t="s">
        <v>21</v>
      </c>
      <c r="R30" s="2">
        <f t="shared" si="0"/>
        <v>7</v>
      </c>
      <c r="S30" s="12">
        <f t="shared" si="1"/>
        <v>4</v>
      </c>
      <c r="T30" s="19">
        <f t="shared" si="3"/>
        <v>1.4087543112193143E-2</v>
      </c>
      <c r="V30" s="14">
        <f t="shared" si="4"/>
        <v>1111</v>
      </c>
    </row>
    <row r="31" spans="1:22" x14ac:dyDescent="0.25">
      <c r="A31" s="12">
        <v>23</v>
      </c>
      <c r="B31" s="15">
        <v>81135</v>
      </c>
      <c r="C31" s="15">
        <v>81630</v>
      </c>
      <c r="D31" s="21">
        <f t="shared" si="2"/>
        <v>81086</v>
      </c>
      <c r="E31" s="16">
        <v>87220</v>
      </c>
      <c r="F31" s="16">
        <v>78820</v>
      </c>
      <c r="G31" s="16">
        <v>87220</v>
      </c>
      <c r="H31" s="4">
        <v>80494</v>
      </c>
      <c r="I31" s="4">
        <v>77444</v>
      </c>
      <c r="J31" s="4">
        <v>75045</v>
      </c>
      <c r="K31" s="4">
        <v>80766</v>
      </c>
      <c r="L31" s="4">
        <v>79698</v>
      </c>
      <c r="M31" s="4">
        <v>83328</v>
      </c>
      <c r="N31" s="5">
        <v>350.79</v>
      </c>
      <c r="O31" s="4">
        <v>79389</v>
      </c>
      <c r="P31" s="4">
        <v>72709</v>
      </c>
      <c r="Q31" s="7" t="s">
        <v>21</v>
      </c>
      <c r="R31" s="2">
        <f t="shared" si="0"/>
        <v>6</v>
      </c>
      <c r="S31" s="12">
        <f t="shared" si="1"/>
        <v>5</v>
      </c>
      <c r="T31" s="19">
        <f t="shared" si="3"/>
        <v>1.3891841200375118E-2</v>
      </c>
      <c r="V31" s="14">
        <f t="shared" si="4"/>
        <v>1111</v>
      </c>
    </row>
    <row r="32" spans="1:22" x14ac:dyDescent="0.25">
      <c r="A32" s="11">
        <v>24</v>
      </c>
      <c r="B32" s="15">
        <v>82346</v>
      </c>
      <c r="C32" s="15">
        <v>81630</v>
      </c>
      <c r="D32" s="21">
        <f t="shared" si="2"/>
        <v>82197</v>
      </c>
      <c r="E32" s="16">
        <v>87220</v>
      </c>
      <c r="F32" s="16">
        <v>81056</v>
      </c>
      <c r="G32" s="16">
        <v>87220</v>
      </c>
      <c r="H32" s="4">
        <v>80494</v>
      </c>
      <c r="I32" s="4">
        <v>77444</v>
      </c>
      <c r="J32" s="4">
        <v>77189</v>
      </c>
      <c r="K32" s="4">
        <v>80766</v>
      </c>
      <c r="L32" s="4">
        <v>80215</v>
      </c>
      <c r="M32" s="4">
        <v>83853</v>
      </c>
      <c r="N32" s="5">
        <v>350.79</v>
      </c>
      <c r="O32" s="4">
        <v>80061</v>
      </c>
      <c r="P32" s="4">
        <v>72837</v>
      </c>
      <c r="Q32" s="7" t="s">
        <v>21</v>
      </c>
      <c r="R32" s="2">
        <f t="shared" si="0"/>
        <v>5</v>
      </c>
      <c r="S32" s="11">
        <f t="shared" si="1"/>
        <v>4</v>
      </c>
      <c r="T32" s="19">
        <f t="shared" si="3"/>
        <v>1.3701502108872061E-2</v>
      </c>
      <c r="V32" s="14">
        <f t="shared" si="4"/>
        <v>1111</v>
      </c>
    </row>
    <row r="33" spans="1:22" x14ac:dyDescent="0.25">
      <c r="A33" s="9">
        <v>25</v>
      </c>
      <c r="B33" s="15">
        <v>83557</v>
      </c>
      <c r="C33" s="15">
        <v>81630</v>
      </c>
      <c r="D33" s="21">
        <f t="shared" si="2"/>
        <v>83308</v>
      </c>
      <c r="E33" s="16">
        <v>87220</v>
      </c>
      <c r="F33" s="16">
        <v>81229</v>
      </c>
      <c r="G33" s="16">
        <v>87220</v>
      </c>
      <c r="H33" s="4">
        <v>80494</v>
      </c>
      <c r="I33" s="4">
        <v>77444</v>
      </c>
      <c r="J33" s="4">
        <v>77312</v>
      </c>
      <c r="K33" s="4">
        <v>80766</v>
      </c>
      <c r="L33" s="4">
        <v>80215</v>
      </c>
      <c r="M33" s="4">
        <v>84378</v>
      </c>
      <c r="N33" s="5">
        <v>350.79</v>
      </c>
      <c r="O33" s="4">
        <v>80864</v>
      </c>
      <c r="P33" s="4">
        <v>72992</v>
      </c>
      <c r="Q33" s="7" t="s">
        <v>21</v>
      </c>
      <c r="R33" s="2">
        <f t="shared" si="0"/>
        <v>5</v>
      </c>
      <c r="S33" s="9">
        <f t="shared" si="1"/>
        <v>4</v>
      </c>
      <c r="T33" s="19">
        <f t="shared" si="3"/>
        <v>1.3516308381084467E-2</v>
      </c>
      <c r="V33" s="14">
        <f t="shared" si="4"/>
        <v>1111</v>
      </c>
    </row>
    <row r="34" spans="1:22" x14ac:dyDescent="0.25">
      <c r="A34" s="9">
        <v>26</v>
      </c>
      <c r="B34" s="15">
        <v>84768</v>
      </c>
      <c r="C34" s="15">
        <v>82239</v>
      </c>
      <c r="D34" s="21">
        <f t="shared" si="2"/>
        <v>84419</v>
      </c>
      <c r="E34" s="16">
        <v>87220</v>
      </c>
      <c r="F34" s="16">
        <v>83527</v>
      </c>
      <c r="G34" s="16">
        <v>87220</v>
      </c>
      <c r="H34" s="4">
        <v>80494</v>
      </c>
      <c r="I34" s="4">
        <v>77444</v>
      </c>
      <c r="J34" s="4">
        <v>77440</v>
      </c>
      <c r="K34" s="4">
        <v>80766</v>
      </c>
      <c r="L34" s="4">
        <v>80732</v>
      </c>
      <c r="M34" s="4">
        <v>84904</v>
      </c>
      <c r="N34" s="5">
        <v>350.79</v>
      </c>
      <c r="O34" s="4">
        <v>81483</v>
      </c>
      <c r="P34" s="4">
        <v>73151</v>
      </c>
      <c r="Q34" s="7" t="s">
        <v>21</v>
      </c>
      <c r="R34" s="7">
        <f t="shared" si="0"/>
        <v>5</v>
      </c>
      <c r="S34" s="9">
        <f t="shared" si="1"/>
        <v>4</v>
      </c>
      <c r="T34" s="19">
        <f t="shared" si="3"/>
        <v>1.3336054160464782E-2</v>
      </c>
      <c r="V34" s="14">
        <f t="shared" si="4"/>
        <v>1111</v>
      </c>
    </row>
    <row r="35" spans="1:22" x14ac:dyDescent="0.25">
      <c r="A35" s="9">
        <v>27</v>
      </c>
      <c r="B35" s="15">
        <v>85979</v>
      </c>
      <c r="C35" s="15">
        <v>82239</v>
      </c>
      <c r="D35" s="21">
        <v>86052</v>
      </c>
      <c r="E35" s="16">
        <v>87220</v>
      </c>
      <c r="F35" s="16">
        <v>83699</v>
      </c>
      <c r="G35" s="16">
        <v>87220</v>
      </c>
      <c r="H35" s="4">
        <v>80494</v>
      </c>
      <c r="I35" s="4">
        <v>77444</v>
      </c>
      <c r="J35" s="4">
        <v>77594</v>
      </c>
      <c r="K35" s="4">
        <v>80766</v>
      </c>
      <c r="L35" s="4">
        <v>80732</v>
      </c>
      <c r="M35" s="4">
        <v>85429</v>
      </c>
      <c r="N35" s="5">
        <v>350.79</v>
      </c>
      <c r="O35" s="4">
        <v>81705</v>
      </c>
      <c r="P35" s="4">
        <v>73216</v>
      </c>
      <c r="Q35" s="7" t="s">
        <v>21</v>
      </c>
      <c r="R35" s="7">
        <f t="shared" si="0"/>
        <v>3</v>
      </c>
      <c r="S35" s="9">
        <f t="shared" si="1"/>
        <v>3</v>
      </c>
      <c r="T35" s="19">
        <f t="shared" si="3"/>
        <v>1.9343986543313711E-2</v>
      </c>
      <c r="V35" s="14">
        <f t="shared" si="4"/>
        <v>1633</v>
      </c>
    </row>
    <row r="36" spans="1:22" x14ac:dyDescent="0.25">
      <c r="A36" s="9">
        <v>28</v>
      </c>
      <c r="B36" s="15">
        <v>87190</v>
      </c>
      <c r="C36" s="15">
        <v>82239</v>
      </c>
      <c r="D36" s="21">
        <v>87342</v>
      </c>
      <c r="E36" s="16">
        <v>87220</v>
      </c>
      <c r="F36" s="16">
        <v>86061</v>
      </c>
      <c r="G36" s="16">
        <v>87220</v>
      </c>
      <c r="H36" s="4">
        <v>80494</v>
      </c>
      <c r="I36" s="4">
        <v>77444</v>
      </c>
      <c r="J36" s="4">
        <v>77594</v>
      </c>
      <c r="K36" s="4">
        <v>80766</v>
      </c>
      <c r="L36" s="4">
        <v>81249</v>
      </c>
      <c r="M36" s="4">
        <v>85954</v>
      </c>
      <c r="N36" s="5">
        <v>350.79</v>
      </c>
      <c r="O36" s="4">
        <v>81904</v>
      </c>
      <c r="P36" s="4">
        <v>73253</v>
      </c>
      <c r="Q36" s="7" t="s">
        <v>21</v>
      </c>
      <c r="R36" s="2">
        <f t="shared" si="0"/>
        <v>1</v>
      </c>
      <c r="S36" s="9">
        <f t="shared" si="1"/>
        <v>1</v>
      </c>
      <c r="T36" s="19">
        <f t="shared" si="3"/>
        <v>1.499093571328964E-2</v>
      </c>
      <c r="V36" s="14">
        <f t="shared" si="4"/>
        <v>1290</v>
      </c>
    </row>
    <row r="37" spans="1:22" x14ac:dyDescent="0.25">
      <c r="A37" s="9">
        <v>29</v>
      </c>
      <c r="B37" s="15">
        <v>87190</v>
      </c>
      <c r="C37" s="15">
        <v>82896</v>
      </c>
      <c r="D37" s="21">
        <v>87342</v>
      </c>
      <c r="E37" s="16">
        <v>87220</v>
      </c>
      <c r="F37" s="16">
        <v>86232</v>
      </c>
      <c r="G37" s="16">
        <v>87220</v>
      </c>
      <c r="H37" s="4">
        <v>80494</v>
      </c>
      <c r="I37" s="4">
        <v>77444</v>
      </c>
      <c r="J37" s="4">
        <v>77594</v>
      </c>
      <c r="K37" s="4">
        <v>80766</v>
      </c>
      <c r="L37" s="4">
        <v>81249</v>
      </c>
      <c r="M37" s="4">
        <v>85954</v>
      </c>
      <c r="N37" s="5">
        <v>350.79</v>
      </c>
      <c r="O37" s="4">
        <v>82052</v>
      </c>
      <c r="P37" s="4">
        <v>73280</v>
      </c>
      <c r="Q37" s="7" t="s">
        <v>21</v>
      </c>
      <c r="R37" s="7">
        <f t="shared" si="0"/>
        <v>1</v>
      </c>
      <c r="S37" s="9">
        <f t="shared" si="1"/>
        <v>1</v>
      </c>
      <c r="T37" s="19">
        <f t="shared" si="3"/>
        <v>0</v>
      </c>
      <c r="V37" s="14">
        <f t="shared" si="4"/>
        <v>0</v>
      </c>
    </row>
    <row r="38" spans="1:22" x14ac:dyDescent="0.25">
      <c r="A38" s="8" t="s">
        <v>20</v>
      </c>
      <c r="B38" s="15">
        <v>87190</v>
      </c>
      <c r="C38" s="15">
        <v>82896</v>
      </c>
      <c r="D38" s="21">
        <v>87342</v>
      </c>
      <c r="E38" s="16">
        <v>86904</v>
      </c>
      <c r="F38" s="16">
        <v>86406</v>
      </c>
      <c r="G38" s="24">
        <v>87220</v>
      </c>
      <c r="H38" s="4">
        <v>80494</v>
      </c>
      <c r="I38" s="4">
        <v>77444</v>
      </c>
      <c r="J38" s="4">
        <v>77594</v>
      </c>
      <c r="K38" s="4">
        <v>80766</v>
      </c>
      <c r="L38" s="4">
        <v>81766</v>
      </c>
      <c r="M38" s="4">
        <v>85954</v>
      </c>
      <c r="N38" s="5">
        <v>350.79</v>
      </c>
      <c r="O38" s="4">
        <v>82297</v>
      </c>
      <c r="P38" s="4">
        <v>73325</v>
      </c>
      <c r="Q38" s="7" t="s">
        <v>21</v>
      </c>
      <c r="R38" s="7">
        <f t="shared" si="0"/>
        <v>1</v>
      </c>
      <c r="S38" s="8">
        <f t="shared" si="1"/>
        <v>1</v>
      </c>
      <c r="T38" s="19">
        <f t="shared" si="3"/>
        <v>0</v>
      </c>
      <c r="V38" s="14">
        <f t="shared" si="4"/>
        <v>0</v>
      </c>
    </row>
    <row r="39" spans="1:22" x14ac:dyDescent="0.25">
      <c r="B39" s="15"/>
      <c r="C39" s="15"/>
      <c r="D39" s="17"/>
      <c r="E39" s="4"/>
      <c r="F39" s="16"/>
    </row>
    <row r="40" spans="1:22" x14ac:dyDescent="0.25">
      <c r="B40" s="15"/>
      <c r="C40" s="15"/>
      <c r="D40" s="17"/>
      <c r="E40" s="4"/>
      <c r="F40" s="16"/>
    </row>
    <row r="41" spans="1:22" x14ac:dyDescent="0.25">
      <c r="F41" s="16"/>
    </row>
    <row r="42" spans="1:22" x14ac:dyDescent="0.25">
      <c r="F42" s="16"/>
    </row>
    <row r="43" spans="1:22" x14ac:dyDescent="0.25">
      <c r="F43" s="16"/>
    </row>
  </sheetData>
  <mergeCells count="1">
    <mergeCell ref="A1:S1"/>
  </mergeCells>
  <conditionalFormatting sqref="B8:G8">
    <cfRule type="colorScale" priority="3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9:G9">
    <cfRule type="colorScale" priority="3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0:G10">
    <cfRule type="colorScale" priority="3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1:G11">
    <cfRule type="colorScale" priority="30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2:G12">
    <cfRule type="colorScale" priority="2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3:G13">
    <cfRule type="colorScale" priority="28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4:G14">
    <cfRule type="colorScale" priority="2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5:G15">
    <cfRule type="colorScale" priority="26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6:G16">
    <cfRule type="colorScale" priority="2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7:G17">
    <cfRule type="colorScale" priority="24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8:G18">
    <cfRule type="colorScale" priority="2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9:G19">
    <cfRule type="colorScale" priority="2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0:G20">
    <cfRule type="colorScale" priority="2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1:G21">
    <cfRule type="colorScale" priority="20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2:G22">
    <cfRule type="colorScale" priority="1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3:G23">
    <cfRule type="colorScale" priority="18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4:G24">
    <cfRule type="colorScale" priority="1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5:G25">
    <cfRule type="colorScale" priority="16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6:G26">
    <cfRule type="colorScale" priority="1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7:G27">
    <cfRule type="colorScale" priority="14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8:G28">
    <cfRule type="colorScale" priority="1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9:G29">
    <cfRule type="colorScale" priority="1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0:G30">
    <cfRule type="colorScale" priority="1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1:G31">
    <cfRule type="colorScale" priority="10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2:G32">
    <cfRule type="colorScale" priority="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3:G33">
    <cfRule type="colorScale" priority="8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4:G34">
    <cfRule type="colorScale" priority="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5:G35">
    <cfRule type="colorScale" priority="6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6:G36">
    <cfRule type="colorScale" priority="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7:G37">
    <cfRule type="colorScale" priority="4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8:C38 E38:G38">
    <cfRule type="colorScale" priority="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S8:S38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">
    <cfRule type="colorScale" priority="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pageMargins left="0.25" right="0.25" top="0.25" bottom="0.25" header="0.25" footer="0.25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workbookViewId="0">
      <selection activeCell="A7" sqref="A7"/>
    </sheetView>
  </sheetViews>
  <sheetFormatPr defaultColWidth="8.85546875" defaultRowHeight="15" x14ac:dyDescent="0.25"/>
  <cols>
    <col min="1" max="1" width="15.7109375" style="7" bestFit="1" customWidth="1"/>
    <col min="2" max="4" width="10.140625" style="7" bestFit="1" customWidth="1"/>
    <col min="5" max="7" width="8.7109375" style="7" customWidth="1"/>
    <col min="8" max="13" width="8.7109375" style="7" hidden="1" customWidth="1"/>
    <col min="14" max="16" width="12" style="7" hidden="1" customWidth="1"/>
    <col min="17" max="17" width="1.42578125" style="7" hidden="1" customWidth="1"/>
    <col min="18" max="18" width="8.85546875" style="2" hidden="1" customWidth="1"/>
    <col min="19" max="19" width="8.85546875" style="7"/>
    <col min="20" max="20" width="8.85546875" style="1" customWidth="1"/>
    <col min="21" max="21" width="8.85546875" style="1"/>
    <col min="22" max="22" width="10.140625" style="1" bestFit="1" customWidth="1"/>
    <col min="23" max="23" width="9.140625" style="1" bestFit="1" customWidth="1"/>
    <col min="24" max="16384" width="8.85546875" style="1"/>
  </cols>
  <sheetData>
    <row r="1" spans="1:23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3" x14ac:dyDescent="0.25"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40"/>
      <c r="S2" s="36"/>
      <c r="T2" s="37"/>
      <c r="U2" s="37"/>
      <c r="V2" s="37"/>
    </row>
    <row r="3" spans="1:23" x14ac:dyDescent="0.25"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40"/>
      <c r="S3" s="36"/>
      <c r="T3" s="37"/>
      <c r="U3" s="37"/>
      <c r="V3" s="37"/>
    </row>
    <row r="4" spans="1:23" x14ac:dyDescent="0.25">
      <c r="B4" s="7" t="s">
        <v>9</v>
      </c>
      <c r="C4" s="7" t="s">
        <v>3</v>
      </c>
      <c r="D4" s="7" t="s">
        <v>5</v>
      </c>
      <c r="E4" s="7" t="s">
        <v>8</v>
      </c>
      <c r="F4" s="7" t="s">
        <v>2</v>
      </c>
      <c r="G4" s="7" t="s">
        <v>0</v>
      </c>
      <c r="H4" s="7" t="s">
        <v>7</v>
      </c>
      <c r="I4" s="7" t="s">
        <v>6</v>
      </c>
      <c r="J4" s="7" t="s">
        <v>11</v>
      </c>
      <c r="K4" s="7" t="s">
        <v>10</v>
      </c>
      <c r="L4" s="7" t="s">
        <v>4</v>
      </c>
      <c r="M4" s="7" t="s">
        <v>1</v>
      </c>
      <c r="N4" s="7" t="s">
        <v>12</v>
      </c>
      <c r="O4" s="7" t="s">
        <v>13</v>
      </c>
      <c r="P4" s="7" t="s">
        <v>22</v>
      </c>
      <c r="Q4" s="7" t="s">
        <v>21</v>
      </c>
      <c r="R4" s="2" t="s">
        <v>23</v>
      </c>
      <c r="S4" s="2" t="s">
        <v>23</v>
      </c>
    </row>
    <row r="5" spans="1:23" x14ac:dyDescent="0.25">
      <c r="A5" s="7" t="s">
        <v>35</v>
      </c>
      <c r="B5" s="3">
        <v>178109</v>
      </c>
      <c r="C5" s="3">
        <v>112831</v>
      </c>
      <c r="D5" s="3">
        <v>101086</v>
      </c>
      <c r="E5" s="3">
        <v>95744</v>
      </c>
      <c r="F5" s="3">
        <v>54033</v>
      </c>
      <c r="G5" s="3">
        <v>51296</v>
      </c>
      <c r="H5" s="3">
        <v>46634</v>
      </c>
      <c r="I5" s="3">
        <v>26335</v>
      </c>
      <c r="J5" s="3">
        <v>16647</v>
      </c>
      <c r="K5" s="3">
        <v>8892</v>
      </c>
      <c r="L5" s="3">
        <v>5250</v>
      </c>
      <c r="M5" s="3">
        <v>4602</v>
      </c>
      <c r="N5" s="7" t="s">
        <v>14</v>
      </c>
      <c r="O5" s="7" t="s">
        <v>15</v>
      </c>
      <c r="P5" s="7" t="s">
        <v>16</v>
      </c>
      <c r="Q5" s="7" t="s">
        <v>21</v>
      </c>
      <c r="R5" s="2" t="s">
        <v>24</v>
      </c>
      <c r="S5" s="2" t="s">
        <v>24</v>
      </c>
    </row>
    <row r="6" spans="1:23" x14ac:dyDescent="0.25">
      <c r="A6" s="7" t="s">
        <v>32</v>
      </c>
      <c r="B6" s="7">
        <v>190</v>
      </c>
      <c r="C6" s="7">
        <v>190</v>
      </c>
      <c r="D6" s="7">
        <v>190</v>
      </c>
      <c r="E6" s="7" t="s">
        <v>31</v>
      </c>
      <c r="F6" s="7" t="s">
        <v>33</v>
      </c>
      <c r="G6" s="7">
        <v>211</v>
      </c>
      <c r="H6" s="7">
        <v>190</v>
      </c>
      <c r="I6" s="7">
        <v>190</v>
      </c>
      <c r="J6" s="7">
        <v>190</v>
      </c>
      <c r="K6" s="7">
        <v>190</v>
      </c>
      <c r="L6" s="7">
        <v>190</v>
      </c>
      <c r="M6" s="7">
        <v>190</v>
      </c>
      <c r="N6" s="7" t="s">
        <v>17</v>
      </c>
      <c r="O6" s="7" t="s">
        <v>18</v>
      </c>
      <c r="P6" s="7" t="s">
        <v>21</v>
      </c>
      <c r="R6" s="2" t="s">
        <v>25</v>
      </c>
      <c r="S6" s="2" t="s">
        <v>26</v>
      </c>
    </row>
    <row r="7" spans="1:23" x14ac:dyDescent="0.25">
      <c r="A7" s="23" t="s">
        <v>37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S7" s="2"/>
    </row>
    <row r="8" spans="1:23" x14ac:dyDescent="0.25">
      <c r="A8" s="10" t="s">
        <v>19</v>
      </c>
      <c r="B8" s="15">
        <v>58980</v>
      </c>
      <c r="C8" s="15">
        <v>59540</v>
      </c>
      <c r="D8" s="21">
        <v>60835</v>
      </c>
      <c r="E8" s="16">
        <v>58380</v>
      </c>
      <c r="F8" s="16">
        <v>62122</v>
      </c>
      <c r="G8" s="16">
        <v>60158</v>
      </c>
      <c r="H8" s="4">
        <v>58831</v>
      </c>
      <c r="I8" s="4">
        <v>55571</v>
      </c>
      <c r="J8" s="4">
        <v>56063</v>
      </c>
      <c r="K8" s="4">
        <v>53315</v>
      </c>
      <c r="L8" s="4">
        <v>56403</v>
      </c>
      <c r="M8" s="4">
        <v>59206</v>
      </c>
      <c r="N8" s="5">
        <v>258.82</v>
      </c>
      <c r="O8" s="4">
        <v>57558</v>
      </c>
      <c r="P8" s="4">
        <v>53325</v>
      </c>
      <c r="Q8" s="7" t="s">
        <v>21</v>
      </c>
      <c r="R8" s="2">
        <f>RANK(D8,$B8:$M8,0)</f>
        <v>2</v>
      </c>
      <c r="S8" s="10">
        <f>RANK(D8,$B8:$G8,0)</f>
        <v>2</v>
      </c>
      <c r="T8" s="18" t="s">
        <v>27</v>
      </c>
      <c r="V8" s="14"/>
    </row>
    <row r="9" spans="1:23" x14ac:dyDescent="0.25">
      <c r="A9" s="10">
        <v>1</v>
      </c>
      <c r="B9" s="15">
        <v>60320</v>
      </c>
      <c r="C9" s="15">
        <v>59540</v>
      </c>
      <c r="D9" s="21">
        <f>D8+1200</f>
        <v>62035</v>
      </c>
      <c r="E9" s="16">
        <v>58380</v>
      </c>
      <c r="F9" s="16">
        <v>62122</v>
      </c>
      <c r="G9" s="16">
        <v>61122</v>
      </c>
      <c r="H9" s="4">
        <v>58856</v>
      </c>
      <c r="I9" s="4">
        <v>57209</v>
      </c>
      <c r="J9" s="4">
        <v>56191</v>
      </c>
      <c r="K9" s="4">
        <v>54116</v>
      </c>
      <c r="L9" s="4">
        <v>57108</v>
      </c>
      <c r="M9" s="4">
        <v>60981</v>
      </c>
      <c r="N9" s="5">
        <v>266.58</v>
      </c>
      <c r="O9" s="4">
        <v>58420</v>
      </c>
      <c r="P9" s="4">
        <v>54693</v>
      </c>
      <c r="Q9" s="7" t="s">
        <v>21</v>
      </c>
      <c r="R9" s="2">
        <f>RANK(D9,$B9:$M9,0)</f>
        <v>2</v>
      </c>
      <c r="S9" s="10">
        <f>RANK(D9,$B9:$G9,0)</f>
        <v>2</v>
      </c>
      <c r="T9" s="19">
        <f>(D9-D8)/D8</f>
        <v>1.9725486972959644E-2</v>
      </c>
      <c r="W9" s="14">
        <f>D9-D8</f>
        <v>1200</v>
      </c>
    </row>
    <row r="10" spans="1:23" x14ac:dyDescent="0.25">
      <c r="A10" s="11">
        <v>2</v>
      </c>
      <c r="B10" s="15">
        <v>61660</v>
      </c>
      <c r="C10" s="15">
        <v>59540</v>
      </c>
      <c r="D10" s="21">
        <f t="shared" ref="D10:D34" si="0">D9+1200</f>
        <v>63235</v>
      </c>
      <c r="E10" s="16">
        <v>58848</v>
      </c>
      <c r="F10" s="16">
        <v>62122</v>
      </c>
      <c r="G10" s="16">
        <v>61800</v>
      </c>
      <c r="H10" s="4">
        <v>58881</v>
      </c>
      <c r="I10" s="4">
        <v>58896</v>
      </c>
      <c r="J10" s="4">
        <v>57745</v>
      </c>
      <c r="K10" s="4">
        <v>55468</v>
      </c>
      <c r="L10" s="4">
        <v>57679</v>
      </c>
      <c r="M10" s="4">
        <v>62745</v>
      </c>
      <c r="N10" s="5">
        <v>274.58</v>
      </c>
      <c r="O10" s="4">
        <v>59437</v>
      </c>
      <c r="P10" s="4">
        <v>56132</v>
      </c>
      <c r="Q10" s="7" t="s">
        <v>21</v>
      </c>
      <c r="R10" s="2">
        <f t="shared" ref="R10:R38" si="1">RANK(D10,$B10:$M10,0)</f>
        <v>1</v>
      </c>
      <c r="S10" s="11">
        <f t="shared" ref="S10:S38" si="2">RANK(D10,$B10:$G10,0)</f>
        <v>1</v>
      </c>
      <c r="T10" s="19">
        <f t="shared" ref="T10:T38" si="3">(D10-D9)/D9</f>
        <v>1.9343918755541228E-2</v>
      </c>
      <c r="W10" s="14">
        <f t="shared" ref="W10:W38" si="4">D10-D9</f>
        <v>1200</v>
      </c>
    </row>
    <row r="11" spans="1:23" x14ac:dyDescent="0.25">
      <c r="A11" s="11">
        <v>3</v>
      </c>
      <c r="B11" s="15">
        <v>63000</v>
      </c>
      <c r="C11" s="15">
        <v>61327</v>
      </c>
      <c r="D11" s="21">
        <f t="shared" si="0"/>
        <v>64435</v>
      </c>
      <c r="E11" s="16">
        <v>58848</v>
      </c>
      <c r="F11" s="16">
        <v>62122</v>
      </c>
      <c r="G11" s="16">
        <v>62479</v>
      </c>
      <c r="H11" s="4">
        <v>60210</v>
      </c>
      <c r="I11" s="4">
        <v>60635</v>
      </c>
      <c r="J11" s="4">
        <v>57806</v>
      </c>
      <c r="K11" s="4">
        <v>57132</v>
      </c>
      <c r="L11" s="4">
        <v>58256</v>
      </c>
      <c r="M11" s="4">
        <v>64562</v>
      </c>
      <c r="N11" s="5">
        <v>282.82</v>
      </c>
      <c r="O11" s="4">
        <v>60426</v>
      </c>
      <c r="P11" s="4">
        <v>57663</v>
      </c>
      <c r="Q11" s="7" t="s">
        <v>21</v>
      </c>
      <c r="R11" s="2">
        <f t="shared" si="1"/>
        <v>2</v>
      </c>
      <c r="S11" s="11">
        <f t="shared" si="2"/>
        <v>1</v>
      </c>
      <c r="T11" s="19">
        <f t="shared" si="3"/>
        <v>1.897683245038349E-2</v>
      </c>
      <c r="W11" s="14">
        <f t="shared" si="4"/>
        <v>1200</v>
      </c>
    </row>
    <row r="12" spans="1:23" x14ac:dyDescent="0.25">
      <c r="A12" s="11">
        <v>4</v>
      </c>
      <c r="B12" s="15">
        <v>64340</v>
      </c>
      <c r="C12" s="15">
        <v>64140</v>
      </c>
      <c r="D12" s="21">
        <f t="shared" si="0"/>
        <v>65635</v>
      </c>
      <c r="E12" s="16">
        <v>59400</v>
      </c>
      <c r="F12" s="16">
        <v>63736</v>
      </c>
      <c r="G12" s="16">
        <v>63897</v>
      </c>
      <c r="H12" s="4">
        <v>61809</v>
      </c>
      <c r="I12" s="4">
        <v>63018</v>
      </c>
      <c r="J12" s="4">
        <v>57806</v>
      </c>
      <c r="K12" s="4">
        <v>58846</v>
      </c>
      <c r="L12" s="4">
        <v>58838</v>
      </c>
      <c r="M12" s="4">
        <v>67004</v>
      </c>
      <c r="N12" s="5">
        <v>294.13</v>
      </c>
      <c r="O12" s="4">
        <v>61695</v>
      </c>
      <c r="P12" s="4">
        <v>59703</v>
      </c>
      <c r="Q12" s="7" t="s">
        <v>21</v>
      </c>
      <c r="R12" s="2">
        <f t="shared" si="1"/>
        <v>2</v>
      </c>
      <c r="S12" s="11">
        <f t="shared" si="2"/>
        <v>1</v>
      </c>
      <c r="T12" s="19">
        <f t="shared" si="3"/>
        <v>1.8623418949328781E-2</v>
      </c>
      <c r="W12" s="14">
        <f t="shared" si="4"/>
        <v>1200</v>
      </c>
    </row>
    <row r="13" spans="1:23" x14ac:dyDescent="0.25">
      <c r="A13" s="11">
        <v>5</v>
      </c>
      <c r="B13" s="15">
        <v>65680</v>
      </c>
      <c r="C13" s="15">
        <v>66064</v>
      </c>
      <c r="D13" s="21">
        <f t="shared" si="0"/>
        <v>66835</v>
      </c>
      <c r="E13" s="16">
        <v>59400</v>
      </c>
      <c r="F13" s="16">
        <v>63797</v>
      </c>
      <c r="G13" s="16">
        <v>65346</v>
      </c>
      <c r="H13" s="4">
        <v>63471</v>
      </c>
      <c r="I13" s="4">
        <v>64880</v>
      </c>
      <c r="J13" s="4">
        <v>57822</v>
      </c>
      <c r="K13" s="4">
        <v>60612</v>
      </c>
      <c r="L13" s="4">
        <v>59427</v>
      </c>
      <c r="M13" s="4">
        <v>69004</v>
      </c>
      <c r="N13" s="5">
        <v>302.95999999999998</v>
      </c>
      <c r="O13" s="4">
        <v>62829</v>
      </c>
      <c r="P13" s="4">
        <v>61365</v>
      </c>
      <c r="Q13" s="7" t="s">
        <v>21</v>
      </c>
      <c r="R13" s="2">
        <f t="shared" si="1"/>
        <v>2</v>
      </c>
      <c r="S13" s="11">
        <f t="shared" si="2"/>
        <v>1</v>
      </c>
      <c r="T13" s="19">
        <f t="shared" si="3"/>
        <v>1.8282928315685228E-2</v>
      </c>
      <c r="W13" s="14">
        <f t="shared" si="4"/>
        <v>1200</v>
      </c>
    </row>
    <row r="14" spans="1:23" x14ac:dyDescent="0.25">
      <c r="A14" s="12">
        <v>6</v>
      </c>
      <c r="B14" s="15">
        <v>67020</v>
      </c>
      <c r="C14" s="15">
        <v>68136</v>
      </c>
      <c r="D14" s="21">
        <f t="shared" si="0"/>
        <v>68035</v>
      </c>
      <c r="E14" s="16">
        <v>63384</v>
      </c>
      <c r="F14" s="16">
        <v>63908</v>
      </c>
      <c r="G14" s="16">
        <v>66830</v>
      </c>
      <c r="H14" s="4">
        <v>65168</v>
      </c>
      <c r="I14" s="4">
        <v>67754</v>
      </c>
      <c r="J14" s="4">
        <v>60272</v>
      </c>
      <c r="K14" s="4">
        <v>62733</v>
      </c>
      <c r="L14" s="4">
        <v>62003</v>
      </c>
      <c r="M14" s="4">
        <v>71926</v>
      </c>
      <c r="N14" s="5">
        <v>316.58999999999997</v>
      </c>
      <c r="O14" s="4">
        <v>65054</v>
      </c>
      <c r="P14" s="4">
        <v>63958</v>
      </c>
      <c r="Q14" s="7" t="s">
        <v>21</v>
      </c>
      <c r="R14" s="2">
        <f t="shared" si="1"/>
        <v>3</v>
      </c>
      <c r="S14" s="12">
        <f t="shared" si="2"/>
        <v>2</v>
      </c>
      <c r="T14" s="19">
        <f t="shared" si="3"/>
        <v>1.7954664472207674E-2</v>
      </c>
      <c r="W14" s="14">
        <f t="shared" si="4"/>
        <v>1200</v>
      </c>
    </row>
    <row r="15" spans="1:23" x14ac:dyDescent="0.25">
      <c r="A15" s="12">
        <v>7</v>
      </c>
      <c r="B15" s="15">
        <v>68360</v>
      </c>
      <c r="C15" s="15">
        <v>70179</v>
      </c>
      <c r="D15" s="21">
        <f t="shared" si="0"/>
        <v>69235</v>
      </c>
      <c r="E15" s="16">
        <v>65280</v>
      </c>
      <c r="F15" s="16">
        <v>64020</v>
      </c>
      <c r="G15" s="16">
        <v>68355</v>
      </c>
      <c r="H15" s="4">
        <v>67457</v>
      </c>
      <c r="I15" s="4">
        <v>69758</v>
      </c>
      <c r="J15" s="4">
        <v>62077</v>
      </c>
      <c r="K15" s="4">
        <v>64929</v>
      </c>
      <c r="L15" s="4">
        <v>64963</v>
      </c>
      <c r="M15" s="4">
        <v>74109</v>
      </c>
      <c r="N15" s="5">
        <v>326.08999999999997</v>
      </c>
      <c r="O15" s="4">
        <v>66994</v>
      </c>
      <c r="P15" s="4">
        <v>65869</v>
      </c>
      <c r="Q15" s="7" t="s">
        <v>21</v>
      </c>
      <c r="R15" s="2">
        <f t="shared" si="1"/>
        <v>4</v>
      </c>
      <c r="S15" s="12">
        <f t="shared" si="2"/>
        <v>2</v>
      </c>
      <c r="T15" s="19">
        <f t="shared" si="3"/>
        <v>1.7637980451238332E-2</v>
      </c>
      <c r="W15" s="14">
        <f t="shared" si="4"/>
        <v>1200</v>
      </c>
    </row>
    <row r="16" spans="1:23" x14ac:dyDescent="0.25">
      <c r="A16" s="12">
        <v>8</v>
      </c>
      <c r="B16" s="15">
        <v>69700</v>
      </c>
      <c r="C16" s="15">
        <v>72829</v>
      </c>
      <c r="D16" s="21">
        <f t="shared" si="0"/>
        <v>70435</v>
      </c>
      <c r="E16" s="16">
        <v>68208</v>
      </c>
      <c r="F16" s="16">
        <v>65026</v>
      </c>
      <c r="G16" s="16">
        <v>69906</v>
      </c>
      <c r="H16" s="4">
        <v>69274</v>
      </c>
      <c r="I16" s="4">
        <v>69758</v>
      </c>
      <c r="J16" s="4">
        <v>63068</v>
      </c>
      <c r="K16" s="4">
        <v>66876</v>
      </c>
      <c r="L16" s="4">
        <v>65227</v>
      </c>
      <c r="M16" s="4">
        <v>74295</v>
      </c>
      <c r="N16" s="5">
        <v>326.08999999999997</v>
      </c>
      <c r="O16" s="4">
        <v>68090</v>
      </c>
      <c r="P16" s="4">
        <v>66247</v>
      </c>
      <c r="Q16" s="7" t="s">
        <v>21</v>
      </c>
      <c r="R16" s="2">
        <f t="shared" si="1"/>
        <v>3</v>
      </c>
      <c r="S16" s="12">
        <f t="shared" si="2"/>
        <v>2</v>
      </c>
      <c r="T16" s="19">
        <f t="shared" si="3"/>
        <v>1.7332274138802627E-2</v>
      </c>
      <c r="W16" s="14">
        <f t="shared" si="4"/>
        <v>1200</v>
      </c>
    </row>
    <row r="17" spans="1:23" x14ac:dyDescent="0.25">
      <c r="A17" s="11">
        <v>9</v>
      </c>
      <c r="B17" s="15">
        <v>71040</v>
      </c>
      <c r="C17" s="15">
        <v>75012</v>
      </c>
      <c r="D17" s="21">
        <f t="shared" si="0"/>
        <v>71635</v>
      </c>
      <c r="E17" s="16">
        <v>70260</v>
      </c>
      <c r="F17" s="16">
        <v>67862</v>
      </c>
      <c r="G17" s="16">
        <v>71508</v>
      </c>
      <c r="H17" s="4">
        <v>72034</v>
      </c>
      <c r="I17" s="4">
        <v>71823</v>
      </c>
      <c r="J17" s="4">
        <v>64996</v>
      </c>
      <c r="K17" s="4">
        <v>67545</v>
      </c>
      <c r="L17" s="4">
        <v>66997</v>
      </c>
      <c r="M17" s="4">
        <v>76266</v>
      </c>
      <c r="N17" s="5">
        <v>335.87</v>
      </c>
      <c r="O17" s="4">
        <v>70179</v>
      </c>
      <c r="P17" s="4">
        <v>68196</v>
      </c>
      <c r="Q17" s="7" t="s">
        <v>21</v>
      </c>
      <c r="R17" s="2">
        <f t="shared" si="1"/>
        <v>5</v>
      </c>
      <c r="S17" s="11">
        <f t="shared" si="2"/>
        <v>2</v>
      </c>
      <c r="T17" s="19">
        <f t="shared" si="3"/>
        <v>1.7036984453751687E-2</v>
      </c>
      <c r="W17" s="14">
        <f t="shared" si="4"/>
        <v>1200</v>
      </c>
    </row>
    <row r="18" spans="1:23" x14ac:dyDescent="0.25">
      <c r="A18" s="11">
        <v>10</v>
      </c>
      <c r="B18" s="15">
        <v>72380</v>
      </c>
      <c r="C18" s="15">
        <v>75012</v>
      </c>
      <c r="D18" s="21">
        <f t="shared" si="0"/>
        <v>72835</v>
      </c>
      <c r="E18" s="16">
        <v>70260</v>
      </c>
      <c r="F18" s="16">
        <v>69949</v>
      </c>
      <c r="G18" s="16">
        <v>73131</v>
      </c>
      <c r="H18" s="4">
        <v>74178</v>
      </c>
      <c r="I18" s="4">
        <v>71823</v>
      </c>
      <c r="J18" s="4">
        <v>67620</v>
      </c>
      <c r="K18" s="4">
        <v>68558</v>
      </c>
      <c r="L18" s="4">
        <v>70251</v>
      </c>
      <c r="M18" s="4">
        <v>76458</v>
      </c>
      <c r="N18" s="5">
        <v>335.87</v>
      </c>
      <c r="O18" s="4">
        <v>71320</v>
      </c>
      <c r="P18" s="4">
        <v>68522</v>
      </c>
      <c r="Q18" s="7" t="s">
        <v>21</v>
      </c>
      <c r="R18" s="2">
        <f t="shared" si="1"/>
        <v>5</v>
      </c>
      <c r="S18" s="11">
        <f t="shared" si="2"/>
        <v>3</v>
      </c>
      <c r="T18" s="19">
        <f t="shared" si="3"/>
        <v>1.675158791093739E-2</v>
      </c>
      <c r="W18" s="14">
        <f t="shared" si="4"/>
        <v>1200</v>
      </c>
    </row>
    <row r="19" spans="1:23" x14ac:dyDescent="0.25">
      <c r="A19" s="12">
        <v>11</v>
      </c>
      <c r="B19" s="15">
        <v>73720</v>
      </c>
      <c r="C19" s="15">
        <v>77261</v>
      </c>
      <c r="D19" s="21">
        <f t="shared" si="0"/>
        <v>74035</v>
      </c>
      <c r="E19" s="16">
        <v>72372</v>
      </c>
      <c r="F19" s="16">
        <v>71984</v>
      </c>
      <c r="G19" s="16">
        <v>74754</v>
      </c>
      <c r="H19" s="4">
        <v>74178</v>
      </c>
      <c r="I19" s="4">
        <v>73948</v>
      </c>
      <c r="J19" s="4">
        <v>69685</v>
      </c>
      <c r="K19" s="4">
        <v>69586</v>
      </c>
      <c r="L19" s="4">
        <v>72156</v>
      </c>
      <c r="M19" s="4">
        <v>78489</v>
      </c>
      <c r="N19" s="5">
        <v>345.95</v>
      </c>
      <c r="O19" s="4">
        <v>73148</v>
      </c>
      <c r="P19" s="4">
        <v>70408</v>
      </c>
      <c r="Q19" s="7" t="s">
        <v>21</v>
      </c>
      <c r="R19" s="2">
        <f t="shared" si="1"/>
        <v>5</v>
      </c>
      <c r="S19" s="12">
        <f t="shared" si="2"/>
        <v>3</v>
      </c>
      <c r="T19" s="19">
        <f t="shared" si="3"/>
        <v>1.6475595524129881E-2</v>
      </c>
      <c r="W19" s="14">
        <f t="shared" si="4"/>
        <v>1200</v>
      </c>
    </row>
    <row r="20" spans="1:23" x14ac:dyDescent="0.25">
      <c r="A20" s="12">
        <v>12</v>
      </c>
      <c r="B20" s="15">
        <v>75060</v>
      </c>
      <c r="C20" s="15">
        <v>77261</v>
      </c>
      <c r="D20" s="21">
        <f t="shared" si="0"/>
        <v>75235</v>
      </c>
      <c r="E20" s="16">
        <v>72372</v>
      </c>
      <c r="F20" s="16">
        <v>72095</v>
      </c>
      <c r="G20" s="16">
        <v>76449</v>
      </c>
      <c r="H20" s="4">
        <v>76385</v>
      </c>
      <c r="I20" s="4">
        <v>73948</v>
      </c>
      <c r="J20" s="4">
        <v>71628</v>
      </c>
      <c r="K20" s="4">
        <v>70630</v>
      </c>
      <c r="L20" s="4">
        <v>72673</v>
      </c>
      <c r="M20" s="4">
        <v>78687</v>
      </c>
      <c r="N20" s="5">
        <v>345.95</v>
      </c>
      <c r="O20" s="4">
        <v>73933</v>
      </c>
      <c r="P20" s="4">
        <v>70664</v>
      </c>
      <c r="Q20" s="7" t="s">
        <v>21</v>
      </c>
      <c r="R20" s="2">
        <f t="shared" si="1"/>
        <v>5</v>
      </c>
      <c r="S20" s="12">
        <f t="shared" si="2"/>
        <v>3</v>
      </c>
      <c r="T20" s="19">
        <f t="shared" si="3"/>
        <v>1.6208550010130343E-2</v>
      </c>
      <c r="W20" s="14">
        <f t="shared" si="4"/>
        <v>1200</v>
      </c>
    </row>
    <row r="21" spans="1:23" x14ac:dyDescent="0.25">
      <c r="A21" s="11">
        <v>13</v>
      </c>
      <c r="B21" s="15">
        <v>76400</v>
      </c>
      <c r="C21" s="15">
        <v>79581</v>
      </c>
      <c r="D21" s="21">
        <f t="shared" si="0"/>
        <v>76435</v>
      </c>
      <c r="E21" s="16">
        <v>74544</v>
      </c>
      <c r="F21" s="16">
        <v>72095</v>
      </c>
      <c r="G21" s="16">
        <v>78182</v>
      </c>
      <c r="H21" s="4">
        <v>76385</v>
      </c>
      <c r="I21" s="4">
        <v>76136</v>
      </c>
      <c r="J21" s="4">
        <v>71811</v>
      </c>
      <c r="K21" s="4">
        <v>71690</v>
      </c>
      <c r="L21" s="4">
        <v>74636</v>
      </c>
      <c r="M21" s="4">
        <v>80779</v>
      </c>
      <c r="N21" s="5">
        <v>356.33</v>
      </c>
      <c r="O21" s="4">
        <v>75578</v>
      </c>
      <c r="P21" s="4">
        <v>72571</v>
      </c>
      <c r="Q21" s="7" t="s">
        <v>21</v>
      </c>
      <c r="R21" s="2">
        <f t="shared" si="1"/>
        <v>4</v>
      </c>
      <c r="S21" s="11">
        <f t="shared" si="2"/>
        <v>3</v>
      </c>
      <c r="T21" s="19">
        <f t="shared" si="3"/>
        <v>1.5950023260450589E-2</v>
      </c>
      <c r="W21" s="14">
        <f t="shared" si="4"/>
        <v>1200</v>
      </c>
    </row>
    <row r="22" spans="1:23" x14ac:dyDescent="0.25">
      <c r="A22" s="10">
        <v>14</v>
      </c>
      <c r="B22" s="15">
        <v>77740</v>
      </c>
      <c r="C22" s="15">
        <v>79581</v>
      </c>
      <c r="D22" s="21">
        <f t="shared" si="0"/>
        <v>77635</v>
      </c>
      <c r="E22" s="16">
        <v>74544</v>
      </c>
      <c r="F22" s="16">
        <v>76262</v>
      </c>
      <c r="G22" s="16">
        <v>79994</v>
      </c>
      <c r="H22" s="4">
        <v>78659</v>
      </c>
      <c r="I22" s="4">
        <v>76136</v>
      </c>
      <c r="J22" s="4">
        <v>73811</v>
      </c>
      <c r="K22" s="4">
        <v>72766</v>
      </c>
      <c r="L22" s="4">
        <v>75153</v>
      </c>
      <c r="M22" s="4">
        <v>80983</v>
      </c>
      <c r="N22" s="5">
        <v>356.33</v>
      </c>
      <c r="O22" s="4">
        <v>76378</v>
      </c>
      <c r="P22" s="4">
        <v>72797</v>
      </c>
      <c r="Q22" s="7" t="s">
        <v>21</v>
      </c>
      <c r="R22" s="2">
        <f t="shared" si="1"/>
        <v>6</v>
      </c>
      <c r="S22" s="10">
        <f t="shared" si="2"/>
        <v>4</v>
      </c>
      <c r="T22" s="19">
        <f t="shared" si="3"/>
        <v>1.5699614051154574E-2</v>
      </c>
      <c r="W22" s="14">
        <f t="shared" si="4"/>
        <v>1200</v>
      </c>
    </row>
    <row r="23" spans="1:23" x14ac:dyDescent="0.25">
      <c r="A23" s="10">
        <v>15</v>
      </c>
      <c r="B23" s="15">
        <v>79080</v>
      </c>
      <c r="C23" s="15">
        <v>81967</v>
      </c>
      <c r="D23" s="21">
        <f t="shared" si="0"/>
        <v>78835</v>
      </c>
      <c r="E23" s="16">
        <v>76764</v>
      </c>
      <c r="F23" s="16">
        <v>76262</v>
      </c>
      <c r="G23" s="16">
        <v>81808</v>
      </c>
      <c r="H23" s="4">
        <v>78659</v>
      </c>
      <c r="I23" s="4">
        <v>78391</v>
      </c>
      <c r="J23" s="4">
        <v>73993</v>
      </c>
      <c r="K23" s="4">
        <v>73857</v>
      </c>
      <c r="L23" s="4">
        <v>77176</v>
      </c>
      <c r="M23" s="4">
        <v>83137</v>
      </c>
      <c r="N23" s="5">
        <v>367.02</v>
      </c>
      <c r="O23" s="4">
        <v>78032</v>
      </c>
      <c r="P23" s="4">
        <v>74783</v>
      </c>
      <c r="Q23" s="7" t="s">
        <v>21</v>
      </c>
      <c r="R23" s="2">
        <f t="shared" si="1"/>
        <v>5</v>
      </c>
      <c r="S23" s="10">
        <f t="shared" si="2"/>
        <v>4</v>
      </c>
      <c r="T23" s="19">
        <f t="shared" si="3"/>
        <v>1.5456945965093064E-2</v>
      </c>
      <c r="W23" s="14">
        <f t="shared" si="4"/>
        <v>1200</v>
      </c>
    </row>
    <row r="24" spans="1:23" x14ac:dyDescent="0.25">
      <c r="A24" s="10">
        <v>16</v>
      </c>
      <c r="B24" s="15">
        <v>80420</v>
      </c>
      <c r="C24" s="15">
        <v>81967</v>
      </c>
      <c r="D24" s="21">
        <f t="shared" si="0"/>
        <v>80035</v>
      </c>
      <c r="E24" s="16">
        <v>77772</v>
      </c>
      <c r="F24" s="16">
        <v>78642</v>
      </c>
      <c r="G24" s="16">
        <v>83703</v>
      </c>
      <c r="H24" s="4">
        <v>81006</v>
      </c>
      <c r="I24" s="4">
        <v>78391</v>
      </c>
      <c r="J24" s="4">
        <v>76050</v>
      </c>
      <c r="K24" s="4">
        <v>74965</v>
      </c>
      <c r="L24" s="4">
        <v>77693</v>
      </c>
      <c r="M24" s="4">
        <v>83347</v>
      </c>
      <c r="N24" s="5">
        <v>367.02</v>
      </c>
      <c r="O24" s="4">
        <v>78854</v>
      </c>
      <c r="P24" s="4">
        <v>75058</v>
      </c>
      <c r="Q24" s="7" t="s">
        <v>21</v>
      </c>
      <c r="R24" s="2">
        <f t="shared" si="1"/>
        <v>6</v>
      </c>
      <c r="S24" s="10">
        <f t="shared" si="2"/>
        <v>4</v>
      </c>
      <c r="T24" s="19">
        <f t="shared" si="3"/>
        <v>1.5221665503900552E-2</v>
      </c>
      <c r="W24" s="14">
        <f t="shared" si="4"/>
        <v>1200</v>
      </c>
    </row>
    <row r="25" spans="1:23" x14ac:dyDescent="0.25">
      <c r="A25" s="12">
        <v>17</v>
      </c>
      <c r="B25" s="15">
        <v>81760</v>
      </c>
      <c r="C25" s="15">
        <v>84426</v>
      </c>
      <c r="D25" s="21">
        <f t="shared" si="0"/>
        <v>81235</v>
      </c>
      <c r="E25" s="16">
        <v>79956</v>
      </c>
      <c r="F25" s="16">
        <v>78642</v>
      </c>
      <c r="G25" s="16">
        <v>84336</v>
      </c>
      <c r="H25" s="4">
        <v>81006</v>
      </c>
      <c r="I25" s="4">
        <v>80678</v>
      </c>
      <c r="J25" s="4">
        <v>76236</v>
      </c>
      <c r="K25" s="4">
        <v>76089</v>
      </c>
      <c r="L25" s="4">
        <v>79775</v>
      </c>
      <c r="M25" s="4">
        <v>85567</v>
      </c>
      <c r="N25" s="5">
        <v>378.03</v>
      </c>
      <c r="O25" s="4">
        <v>80441</v>
      </c>
      <c r="P25" s="4">
        <v>77041</v>
      </c>
      <c r="Q25" s="7" t="s">
        <v>21</v>
      </c>
      <c r="R25" s="2">
        <f t="shared" si="1"/>
        <v>5</v>
      </c>
      <c r="S25" s="12">
        <f t="shared" si="2"/>
        <v>4</v>
      </c>
      <c r="T25" s="19">
        <f t="shared" si="3"/>
        <v>1.4993440369838195E-2</v>
      </c>
      <c r="W25" s="14">
        <f t="shared" si="4"/>
        <v>1200</v>
      </c>
    </row>
    <row r="26" spans="1:23" x14ac:dyDescent="0.25">
      <c r="A26" s="11">
        <v>18</v>
      </c>
      <c r="B26" s="15">
        <v>83100</v>
      </c>
      <c r="C26" s="15">
        <v>84426</v>
      </c>
      <c r="D26" s="21">
        <f t="shared" si="0"/>
        <v>82435</v>
      </c>
      <c r="E26" s="16">
        <v>82188</v>
      </c>
      <c r="F26" s="16">
        <v>81083</v>
      </c>
      <c r="G26" s="16">
        <v>85007</v>
      </c>
      <c r="H26" s="4">
        <v>83427</v>
      </c>
      <c r="I26" s="4">
        <v>80678</v>
      </c>
      <c r="J26" s="4">
        <v>78348</v>
      </c>
      <c r="K26" s="4">
        <v>77231</v>
      </c>
      <c r="L26" s="4">
        <v>80292</v>
      </c>
      <c r="M26" s="4">
        <v>87637</v>
      </c>
      <c r="N26" s="5">
        <v>378.03</v>
      </c>
      <c r="O26" s="4">
        <v>81552</v>
      </c>
      <c r="P26" s="4">
        <v>77368</v>
      </c>
      <c r="Q26" s="7" t="s">
        <v>21</v>
      </c>
      <c r="R26" s="2">
        <f t="shared" si="1"/>
        <v>6</v>
      </c>
      <c r="S26" s="11">
        <f t="shared" si="2"/>
        <v>4</v>
      </c>
      <c r="T26" s="19">
        <f t="shared" si="3"/>
        <v>1.4771957899919985E-2</v>
      </c>
      <c r="W26" s="14">
        <f t="shared" si="4"/>
        <v>1200</v>
      </c>
    </row>
    <row r="27" spans="1:23" x14ac:dyDescent="0.25">
      <c r="A27" s="11">
        <v>19</v>
      </c>
      <c r="B27" s="15">
        <v>84440</v>
      </c>
      <c r="C27" s="15">
        <v>87259</v>
      </c>
      <c r="D27" s="21">
        <f t="shared" si="0"/>
        <v>83635</v>
      </c>
      <c r="E27" s="16">
        <v>84492</v>
      </c>
      <c r="F27" s="16">
        <v>81083</v>
      </c>
      <c r="G27" s="16">
        <v>85641</v>
      </c>
      <c r="H27" s="4">
        <v>83427</v>
      </c>
      <c r="I27" s="4">
        <v>83036</v>
      </c>
      <c r="J27" s="4">
        <v>76537</v>
      </c>
      <c r="K27" s="4">
        <v>78389</v>
      </c>
      <c r="L27" s="4">
        <v>82437</v>
      </c>
      <c r="M27" s="4">
        <v>89924</v>
      </c>
      <c r="N27" s="5">
        <v>389.37</v>
      </c>
      <c r="O27" s="4">
        <v>82945</v>
      </c>
      <c r="P27" s="4">
        <v>79381</v>
      </c>
      <c r="Q27" s="7" t="s">
        <v>21</v>
      </c>
      <c r="R27" s="2">
        <f t="shared" si="1"/>
        <v>6</v>
      </c>
      <c r="S27" s="11">
        <f t="shared" si="2"/>
        <v>5</v>
      </c>
      <c r="T27" s="19">
        <f t="shared" si="3"/>
        <v>1.4556923636804756E-2</v>
      </c>
      <c r="W27" s="14">
        <f t="shared" si="4"/>
        <v>1200</v>
      </c>
    </row>
    <row r="28" spans="1:23" x14ac:dyDescent="0.25">
      <c r="A28" s="11">
        <v>20</v>
      </c>
      <c r="B28" s="15">
        <v>85780</v>
      </c>
      <c r="C28" s="15">
        <v>87259</v>
      </c>
      <c r="D28" s="21">
        <f t="shared" si="0"/>
        <v>84835</v>
      </c>
      <c r="E28" s="16">
        <v>86856</v>
      </c>
      <c r="F28" s="16">
        <v>83816</v>
      </c>
      <c r="G28" s="16">
        <v>86330</v>
      </c>
      <c r="H28" s="4">
        <v>85884</v>
      </c>
      <c r="I28" s="4">
        <v>83036</v>
      </c>
      <c r="J28" s="4">
        <v>80709</v>
      </c>
      <c r="K28" s="4">
        <v>79173</v>
      </c>
      <c r="L28" s="4">
        <v>82954</v>
      </c>
      <c r="M28" s="4">
        <v>90450</v>
      </c>
      <c r="N28" s="5">
        <v>389.37</v>
      </c>
      <c r="O28" s="4">
        <v>84023</v>
      </c>
      <c r="P28" s="4">
        <v>79737</v>
      </c>
      <c r="Q28" s="7" t="s">
        <v>21</v>
      </c>
      <c r="R28" s="2">
        <f t="shared" si="1"/>
        <v>7</v>
      </c>
      <c r="S28" s="11">
        <f t="shared" si="2"/>
        <v>5</v>
      </c>
      <c r="T28" s="19">
        <f t="shared" si="3"/>
        <v>1.4348060022717761E-2</v>
      </c>
      <c r="W28" s="14">
        <f t="shared" si="4"/>
        <v>1200</v>
      </c>
    </row>
    <row r="29" spans="1:23" x14ac:dyDescent="0.25">
      <c r="A29" s="12">
        <v>21</v>
      </c>
      <c r="B29" s="15">
        <v>87120</v>
      </c>
      <c r="C29" s="15">
        <v>89561</v>
      </c>
      <c r="D29" s="21">
        <f t="shared" si="0"/>
        <v>86035</v>
      </c>
      <c r="E29" s="16">
        <v>86856</v>
      </c>
      <c r="F29" s="16">
        <v>83816</v>
      </c>
      <c r="G29" s="16">
        <v>86978</v>
      </c>
      <c r="H29" s="4">
        <v>85884</v>
      </c>
      <c r="I29" s="4">
        <v>83036</v>
      </c>
      <c r="J29" s="4">
        <v>80854</v>
      </c>
      <c r="K29" s="4">
        <v>79965</v>
      </c>
      <c r="L29" s="4">
        <v>85163</v>
      </c>
      <c r="M29" s="4">
        <v>90975</v>
      </c>
      <c r="N29" s="5">
        <v>389.37</v>
      </c>
      <c r="O29" s="4">
        <v>84740</v>
      </c>
      <c r="P29" s="4">
        <v>80031</v>
      </c>
      <c r="Q29" s="7" t="s">
        <v>21</v>
      </c>
      <c r="R29" s="2">
        <f t="shared" si="1"/>
        <v>6</v>
      </c>
      <c r="S29" s="12">
        <f t="shared" si="2"/>
        <v>5</v>
      </c>
      <c r="T29" s="19">
        <f t="shared" si="3"/>
        <v>1.4145105204219957E-2</v>
      </c>
      <c r="W29" s="14">
        <f t="shared" si="4"/>
        <v>1200</v>
      </c>
    </row>
    <row r="30" spans="1:23" x14ac:dyDescent="0.25">
      <c r="A30" s="12">
        <v>22</v>
      </c>
      <c r="B30" s="15">
        <v>88460</v>
      </c>
      <c r="C30" s="15">
        <v>89561</v>
      </c>
      <c r="D30" s="21">
        <f t="shared" si="0"/>
        <v>87235</v>
      </c>
      <c r="E30" s="16">
        <v>86856</v>
      </c>
      <c r="F30" s="16">
        <v>86212</v>
      </c>
      <c r="G30" s="16">
        <v>87669</v>
      </c>
      <c r="H30" s="4">
        <v>88425</v>
      </c>
      <c r="I30" s="4">
        <v>85527</v>
      </c>
      <c r="J30" s="4">
        <v>83154</v>
      </c>
      <c r="K30" s="4">
        <v>80364</v>
      </c>
      <c r="L30" s="4">
        <v>85680</v>
      </c>
      <c r="M30" s="4">
        <v>91500</v>
      </c>
      <c r="N30" s="5">
        <v>389.37</v>
      </c>
      <c r="O30" s="4">
        <v>85686</v>
      </c>
      <c r="P30" s="4">
        <v>80248</v>
      </c>
      <c r="Q30" s="7" t="s">
        <v>21</v>
      </c>
      <c r="R30" s="2">
        <f t="shared" si="1"/>
        <v>6</v>
      </c>
      <c r="S30" s="12">
        <f t="shared" si="2"/>
        <v>4</v>
      </c>
      <c r="T30" s="19">
        <f t="shared" si="3"/>
        <v>1.3947811937002383E-2</v>
      </c>
      <c r="W30" s="14">
        <f t="shared" si="4"/>
        <v>1200</v>
      </c>
    </row>
    <row r="31" spans="1:23" x14ac:dyDescent="0.25">
      <c r="A31" s="12">
        <v>23</v>
      </c>
      <c r="B31" s="15">
        <v>89800</v>
      </c>
      <c r="C31" s="15">
        <v>90218</v>
      </c>
      <c r="D31" s="21">
        <f t="shared" si="0"/>
        <v>88435</v>
      </c>
      <c r="E31" s="16">
        <v>88368</v>
      </c>
      <c r="F31" s="16">
        <v>86384</v>
      </c>
      <c r="G31" s="16">
        <v>88331</v>
      </c>
      <c r="H31" s="4">
        <v>88425</v>
      </c>
      <c r="I31" s="4">
        <v>85527</v>
      </c>
      <c r="J31" s="4">
        <v>83279</v>
      </c>
      <c r="K31" s="4">
        <v>80766</v>
      </c>
      <c r="L31" s="4">
        <v>87957</v>
      </c>
      <c r="M31" s="4">
        <v>92025</v>
      </c>
      <c r="N31" s="5">
        <v>389.37</v>
      </c>
      <c r="O31" s="4">
        <v>86628</v>
      </c>
      <c r="P31" s="4">
        <v>80479</v>
      </c>
      <c r="Q31" s="7" t="s">
        <v>21</v>
      </c>
      <c r="R31" s="2">
        <f t="shared" si="1"/>
        <v>4</v>
      </c>
      <c r="S31" s="12">
        <f t="shared" si="2"/>
        <v>3</v>
      </c>
      <c r="T31" s="19">
        <f t="shared" si="3"/>
        <v>1.3755946581074111E-2</v>
      </c>
      <c r="W31" s="14">
        <f t="shared" si="4"/>
        <v>1200</v>
      </c>
    </row>
    <row r="32" spans="1:23" x14ac:dyDescent="0.25">
      <c r="A32" s="11">
        <v>24</v>
      </c>
      <c r="B32" s="15">
        <v>91140</v>
      </c>
      <c r="C32" s="15">
        <v>90218</v>
      </c>
      <c r="D32" s="21">
        <f t="shared" si="0"/>
        <v>89635</v>
      </c>
      <c r="E32" s="16">
        <v>88368</v>
      </c>
      <c r="F32" s="16">
        <v>88847</v>
      </c>
      <c r="G32" s="16">
        <v>88993</v>
      </c>
      <c r="H32" s="4">
        <v>88425</v>
      </c>
      <c r="I32" s="4">
        <v>85527</v>
      </c>
      <c r="J32" s="4">
        <v>85645</v>
      </c>
      <c r="K32" s="4">
        <v>80766</v>
      </c>
      <c r="L32" s="4">
        <v>88474</v>
      </c>
      <c r="M32" s="4">
        <v>92551</v>
      </c>
      <c r="N32" s="5">
        <v>389.37</v>
      </c>
      <c r="O32" s="4">
        <v>87348</v>
      </c>
      <c r="P32" s="4">
        <v>80615</v>
      </c>
      <c r="Q32" s="7" t="s">
        <v>21</v>
      </c>
      <c r="R32" s="2">
        <f t="shared" si="1"/>
        <v>4</v>
      </c>
      <c r="S32" s="11">
        <f t="shared" si="2"/>
        <v>3</v>
      </c>
      <c r="T32" s="19">
        <f t="shared" si="3"/>
        <v>1.3569288177757675E-2</v>
      </c>
      <c r="W32" s="14">
        <f t="shared" si="4"/>
        <v>1200</v>
      </c>
    </row>
    <row r="33" spans="1:23" x14ac:dyDescent="0.25">
      <c r="A33" s="9">
        <v>25</v>
      </c>
      <c r="B33" s="15">
        <v>92480</v>
      </c>
      <c r="C33" s="15">
        <v>90218</v>
      </c>
      <c r="D33" s="21">
        <f t="shared" si="0"/>
        <v>90835</v>
      </c>
      <c r="E33" s="16">
        <v>90840</v>
      </c>
      <c r="F33" s="16">
        <v>89020</v>
      </c>
      <c r="G33" s="16">
        <v>89656</v>
      </c>
      <c r="H33" s="4">
        <v>88425</v>
      </c>
      <c r="I33" s="4">
        <v>85527</v>
      </c>
      <c r="J33" s="4">
        <v>85769</v>
      </c>
      <c r="K33" s="4">
        <v>80766</v>
      </c>
      <c r="L33" s="4">
        <v>88474</v>
      </c>
      <c r="M33" s="4">
        <v>93076</v>
      </c>
      <c r="N33" s="5">
        <v>389.37</v>
      </c>
      <c r="O33" s="4">
        <v>88199</v>
      </c>
      <c r="P33" s="4">
        <v>80787</v>
      </c>
      <c r="Q33" s="7" t="s">
        <v>21</v>
      </c>
      <c r="R33" s="2">
        <f t="shared" si="1"/>
        <v>4</v>
      </c>
      <c r="S33" s="9">
        <f t="shared" si="2"/>
        <v>3</v>
      </c>
      <c r="T33" s="19">
        <f t="shared" si="3"/>
        <v>1.3387627600825571E-2</v>
      </c>
      <c r="W33" s="14">
        <f t="shared" si="4"/>
        <v>1200</v>
      </c>
    </row>
    <row r="34" spans="1:23" x14ac:dyDescent="0.25">
      <c r="A34" s="9">
        <v>26</v>
      </c>
      <c r="B34" s="15">
        <v>93820</v>
      </c>
      <c r="C34" s="15">
        <v>90892</v>
      </c>
      <c r="D34" s="21">
        <f t="shared" si="0"/>
        <v>92035</v>
      </c>
      <c r="E34" s="16">
        <v>93384</v>
      </c>
      <c r="F34" s="16">
        <v>91551</v>
      </c>
      <c r="G34" s="16">
        <v>90676</v>
      </c>
      <c r="H34" s="4">
        <v>88425</v>
      </c>
      <c r="I34" s="4">
        <v>85527</v>
      </c>
      <c r="J34" s="4">
        <v>85897</v>
      </c>
      <c r="K34" s="4">
        <v>80766</v>
      </c>
      <c r="L34" s="4">
        <v>88991</v>
      </c>
      <c r="M34" s="4">
        <v>93601</v>
      </c>
      <c r="N34" s="5">
        <v>389.37</v>
      </c>
      <c r="O34" s="4">
        <v>88862</v>
      </c>
      <c r="P34" s="4">
        <v>80952</v>
      </c>
      <c r="Q34" s="7" t="s">
        <v>21</v>
      </c>
      <c r="R34" s="2">
        <f t="shared" si="1"/>
        <v>4</v>
      </c>
      <c r="S34" s="9">
        <f t="shared" si="2"/>
        <v>3</v>
      </c>
      <c r="T34" s="19">
        <f t="shared" si="3"/>
        <v>1.3210766774921561E-2</v>
      </c>
      <c r="W34" s="14">
        <f t="shared" si="4"/>
        <v>1200</v>
      </c>
    </row>
    <row r="35" spans="1:23" x14ac:dyDescent="0.25">
      <c r="A35" s="9">
        <v>27</v>
      </c>
      <c r="B35" s="15">
        <v>95160</v>
      </c>
      <c r="C35" s="15">
        <v>90892</v>
      </c>
      <c r="D35" s="21">
        <v>93712</v>
      </c>
      <c r="E35" s="16">
        <v>93384</v>
      </c>
      <c r="F35" s="16">
        <v>91724</v>
      </c>
      <c r="G35" s="16">
        <v>91688</v>
      </c>
      <c r="H35" s="4">
        <v>88425</v>
      </c>
      <c r="I35" s="4">
        <v>85527</v>
      </c>
      <c r="J35" s="4">
        <v>86067</v>
      </c>
      <c r="K35" s="4">
        <v>80766</v>
      </c>
      <c r="L35" s="4">
        <v>88991</v>
      </c>
      <c r="M35" s="4">
        <v>94127</v>
      </c>
      <c r="N35" s="5">
        <v>389.37</v>
      </c>
      <c r="O35" s="4">
        <v>89099</v>
      </c>
      <c r="P35" s="4">
        <v>81009</v>
      </c>
      <c r="Q35" s="7" t="s">
        <v>21</v>
      </c>
      <c r="R35" s="2">
        <f t="shared" si="1"/>
        <v>3</v>
      </c>
      <c r="S35" s="9">
        <f t="shared" si="2"/>
        <v>2</v>
      </c>
      <c r="T35" s="19">
        <f t="shared" si="3"/>
        <v>1.8221328842288258E-2</v>
      </c>
      <c r="W35" s="14">
        <f t="shared" si="4"/>
        <v>1677</v>
      </c>
    </row>
    <row r="36" spans="1:23" x14ac:dyDescent="0.25">
      <c r="A36" s="9">
        <v>28</v>
      </c>
      <c r="B36" s="15">
        <v>96500</v>
      </c>
      <c r="C36" s="15">
        <v>90892</v>
      </c>
      <c r="D36" s="21">
        <v>95117</v>
      </c>
      <c r="E36" s="16">
        <v>93384</v>
      </c>
      <c r="F36" s="16">
        <v>94326</v>
      </c>
      <c r="G36" s="16">
        <v>91688</v>
      </c>
      <c r="H36" s="4">
        <v>88425</v>
      </c>
      <c r="I36" s="4">
        <v>85527</v>
      </c>
      <c r="J36" s="4">
        <v>86067</v>
      </c>
      <c r="K36" s="4">
        <v>80766</v>
      </c>
      <c r="L36" s="4">
        <v>89508</v>
      </c>
      <c r="M36" s="4">
        <v>94652</v>
      </c>
      <c r="N36" s="5">
        <v>389.37</v>
      </c>
      <c r="O36" s="4">
        <v>89309</v>
      </c>
      <c r="P36" s="4">
        <v>81048</v>
      </c>
      <c r="Q36" s="7" t="s">
        <v>21</v>
      </c>
      <c r="R36" s="2">
        <f t="shared" si="1"/>
        <v>2</v>
      </c>
      <c r="S36" s="9">
        <f t="shared" si="2"/>
        <v>2</v>
      </c>
      <c r="T36" s="19">
        <f t="shared" si="3"/>
        <v>1.4992743725456718E-2</v>
      </c>
      <c r="W36" s="14">
        <f t="shared" si="4"/>
        <v>1405</v>
      </c>
    </row>
    <row r="37" spans="1:23" x14ac:dyDescent="0.25">
      <c r="A37" s="9">
        <v>29</v>
      </c>
      <c r="B37" s="15">
        <v>96500</v>
      </c>
      <c r="C37" s="15">
        <v>91585</v>
      </c>
      <c r="D37" s="21">
        <v>95117</v>
      </c>
      <c r="E37" s="16">
        <v>93384</v>
      </c>
      <c r="F37" s="16">
        <v>94499</v>
      </c>
      <c r="G37" s="16">
        <v>91688</v>
      </c>
      <c r="H37" s="4">
        <v>88425</v>
      </c>
      <c r="I37" s="4">
        <v>85527</v>
      </c>
      <c r="J37" s="4">
        <v>86067</v>
      </c>
      <c r="K37" s="4">
        <v>80766</v>
      </c>
      <c r="L37" s="4">
        <v>89508</v>
      </c>
      <c r="M37" s="4">
        <v>94652</v>
      </c>
      <c r="N37" s="5">
        <v>389.37</v>
      </c>
      <c r="O37" s="4">
        <v>89468</v>
      </c>
      <c r="P37" s="4">
        <v>81077</v>
      </c>
      <c r="Q37" s="7" t="s">
        <v>21</v>
      </c>
      <c r="R37" s="2">
        <f t="shared" si="1"/>
        <v>2</v>
      </c>
      <c r="S37" s="9">
        <f t="shared" si="2"/>
        <v>2</v>
      </c>
      <c r="T37" s="19">
        <f t="shared" si="3"/>
        <v>0</v>
      </c>
      <c r="W37" s="14">
        <f t="shared" si="4"/>
        <v>0</v>
      </c>
    </row>
    <row r="38" spans="1:23" x14ac:dyDescent="0.25">
      <c r="A38" s="8" t="s">
        <v>20</v>
      </c>
      <c r="B38" s="15">
        <v>96500</v>
      </c>
      <c r="C38" s="15">
        <v>91585</v>
      </c>
      <c r="D38" s="21">
        <v>95117</v>
      </c>
      <c r="E38" s="16">
        <v>93384</v>
      </c>
      <c r="F38" s="16">
        <v>94671</v>
      </c>
      <c r="G38" s="16">
        <v>91688</v>
      </c>
      <c r="H38" s="4">
        <v>88425</v>
      </c>
      <c r="I38" s="4">
        <v>85527</v>
      </c>
      <c r="J38" s="4">
        <v>86067</v>
      </c>
      <c r="K38" s="4">
        <v>80766</v>
      </c>
      <c r="L38" s="4">
        <v>90025</v>
      </c>
      <c r="M38" s="4">
        <v>94652</v>
      </c>
      <c r="N38" s="5">
        <v>389.37</v>
      </c>
      <c r="O38" s="4">
        <v>89725</v>
      </c>
      <c r="P38" s="4">
        <v>81125</v>
      </c>
      <c r="Q38" s="7" t="s">
        <v>21</v>
      </c>
      <c r="R38" s="2">
        <f t="shared" si="1"/>
        <v>2</v>
      </c>
      <c r="S38" s="8">
        <f t="shared" si="2"/>
        <v>2</v>
      </c>
      <c r="T38" s="19">
        <f t="shared" si="3"/>
        <v>0</v>
      </c>
      <c r="W38" s="14">
        <f t="shared" si="4"/>
        <v>0</v>
      </c>
    </row>
    <row r="39" spans="1:23" x14ac:dyDescent="0.25">
      <c r="B39" s="15"/>
      <c r="C39" s="15"/>
      <c r="D39" s="17"/>
      <c r="E39" s="16"/>
      <c r="F39" s="16"/>
    </row>
    <row r="40" spans="1:23" x14ac:dyDescent="0.25">
      <c r="B40" s="15"/>
      <c r="C40" s="15"/>
      <c r="D40" s="17"/>
      <c r="E40" s="16"/>
      <c r="F40" s="16"/>
    </row>
    <row r="41" spans="1:23" x14ac:dyDescent="0.25">
      <c r="F41" s="16"/>
    </row>
    <row r="42" spans="1:23" x14ac:dyDescent="0.25">
      <c r="F42" s="16"/>
    </row>
    <row r="43" spans="1:23" x14ac:dyDescent="0.25">
      <c r="F43" s="16"/>
    </row>
  </sheetData>
  <mergeCells count="1">
    <mergeCell ref="A1:S1"/>
  </mergeCells>
  <conditionalFormatting sqref="B8:G8">
    <cfRule type="colorScale" priority="3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9:G9">
    <cfRule type="colorScale" priority="3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0:G10">
    <cfRule type="colorScale" priority="3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1:G11">
    <cfRule type="colorScale" priority="30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2:G12">
    <cfRule type="colorScale" priority="2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3:G13">
    <cfRule type="colorScale" priority="28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4:G14">
    <cfRule type="colorScale" priority="2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5:G15">
    <cfRule type="colorScale" priority="26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6:G16">
    <cfRule type="colorScale" priority="2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7:G17">
    <cfRule type="colorScale" priority="24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8:G18">
    <cfRule type="colorScale" priority="2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19:G19">
    <cfRule type="colorScale" priority="2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0:G20">
    <cfRule type="colorScale" priority="2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1:G21">
    <cfRule type="colorScale" priority="20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2:G22">
    <cfRule type="colorScale" priority="1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3:G23">
    <cfRule type="colorScale" priority="18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4:G24">
    <cfRule type="colorScale" priority="1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5:G25">
    <cfRule type="colorScale" priority="16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6:G26">
    <cfRule type="colorScale" priority="1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7:G27">
    <cfRule type="colorScale" priority="14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8:G28">
    <cfRule type="colorScale" priority="13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29:G29">
    <cfRule type="colorScale" priority="1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0:G30">
    <cfRule type="colorScale" priority="1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1:G31">
    <cfRule type="colorScale" priority="10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2:G32">
    <cfRule type="colorScale" priority="9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3:G33">
    <cfRule type="colorScale" priority="8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4:G34">
    <cfRule type="colorScale" priority="7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5:G35">
    <cfRule type="colorScale" priority="6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6:G36">
    <cfRule type="colorScale" priority="5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7:G37">
    <cfRule type="colorScale" priority="4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B38:C38 E38:G38">
    <cfRule type="colorScale" priority="2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conditionalFormatting sqref="S8:S38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">
    <cfRule type="colorScale" priority="1">
      <colorScale>
        <cfvo type="min"/>
        <cfvo type="percentile" val="50"/>
        <cfvo type="max"/>
        <color rgb="FFFF0000"/>
        <color rgb="FFFFEB84"/>
        <color theme="9" tint="-0.249977111117893"/>
      </colorScale>
    </cfRule>
  </conditionalFormatting>
  <pageMargins left="0.25" right="0.25" top="0.25" bottom="0.25" header="0.25" footer="0.25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T-5= Masters</vt:lpstr>
      <vt:lpstr>T6 = Specialist</vt:lpstr>
      <vt:lpstr>T7=Doctorate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Nichole Burkett</dc:creator>
  <cp:keywords>big 6 comparison rankings</cp:keywords>
  <cp:lastModifiedBy>Sherry Everett</cp:lastModifiedBy>
  <cp:lastPrinted>2018-12-21T14:16:00Z</cp:lastPrinted>
  <dcterms:created xsi:type="dcterms:W3CDTF">2017-09-19T13:46:17Z</dcterms:created>
  <dcterms:modified xsi:type="dcterms:W3CDTF">2018-12-28T17:04:07Z</dcterms:modified>
</cp:coreProperties>
</file>